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Ex1.xml" ContentType="application/vnd.ms-office.chartex+xml"/>
  <Override PartName="/xl/charts/style5.xml" ContentType="application/vnd.ms-office.chartstyle+xml"/>
  <Override PartName="/xl/charts/colors5.xml" ContentType="application/vnd.ms-office.chartcolorstyle+xml"/>
  <Override PartName="/xl/charts/chart5.xml" ContentType="application/vnd.openxmlformats-officedocument.drawingml.chart+xml"/>
  <Override PartName="/xl/charts/style6.xml" ContentType="application/vnd.ms-office.chartstyle+xml"/>
  <Override PartName="/xl/charts/colors6.xml" ContentType="application/vnd.ms-office.chartcolorstyle+xml"/>
  <Override PartName="/xl/charts/chart6.xml" ContentType="application/vnd.openxmlformats-officedocument.drawingml.chart+xml"/>
  <Override PartName="/xl/charts/style7.xml" ContentType="application/vnd.ms-office.chartstyle+xml"/>
  <Override PartName="/xl/charts/colors7.xml" ContentType="application/vnd.ms-office.chartcolorstyle+xml"/>
  <Override PartName="/xl/charts/chart7.xml" ContentType="application/vnd.openxmlformats-officedocument.drawingml.chart+xml"/>
  <Override PartName="/xl/charts/style8.xml" ContentType="application/vnd.ms-office.chartstyle+xml"/>
  <Override PartName="/xl/charts/colors8.xml" ContentType="application/vnd.ms-office.chartcolorstyle+xml"/>
  <Override PartName="/xl/charts/chart8.xml" ContentType="application/vnd.openxmlformats-officedocument.drawingml.chart+xml"/>
  <Override PartName="/xl/charts/style9.xml" ContentType="application/vnd.ms-office.chartstyle+xml"/>
  <Override PartName="/xl/charts/colors9.xml" ContentType="application/vnd.ms-office.chartcolorstyle+xml"/>
  <Override PartName="/xl/charts/chart9.xml" ContentType="application/vnd.openxmlformats-officedocument.drawingml.chart+xml"/>
  <Override PartName="/xl/charts/style10.xml" ContentType="application/vnd.ms-office.chartstyle+xml"/>
  <Override PartName="/xl/charts/colors10.xml" ContentType="application/vnd.ms-office.chartcolorstyle+xml"/>
  <Override PartName="/xl/charts/chart10.xml" ContentType="application/vnd.openxmlformats-officedocument.drawingml.chart+xml"/>
  <Override PartName="/xl/charts/style11.xml" ContentType="application/vnd.ms-office.chartstyle+xml"/>
  <Override PartName="/xl/charts/colors11.xml" ContentType="application/vnd.ms-office.chartcolorstyle+xml"/>
  <Override PartName="/xl/charts/chart11.xml" ContentType="application/vnd.openxmlformats-officedocument.drawingml.chart+xml"/>
  <Override PartName="/xl/charts/style12.xml" ContentType="application/vnd.ms-office.chartstyle+xml"/>
  <Override PartName="/xl/charts/colors12.xml" ContentType="application/vnd.ms-office.chartcolorstyle+xml"/>
  <Override PartName="/xl/charts/chart12.xml" ContentType="application/vnd.openxmlformats-officedocument.drawingml.chart+xml"/>
  <Override PartName="/xl/charts/style13.xml" ContentType="application/vnd.ms-office.chartstyle+xml"/>
  <Override PartName="/xl/charts/colors13.xml" ContentType="application/vnd.ms-office.chartcolorstyle+xml"/>
  <Override PartName="/xl/charts/chart13.xml" ContentType="application/vnd.openxmlformats-officedocument.drawingml.chart+xml"/>
  <Override PartName="/xl/charts/style14.xml" ContentType="application/vnd.ms-office.chartstyle+xml"/>
  <Override PartName="/xl/charts/colors1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bancopopularcr-my.sharepoint.com/personal/diemarin_bp_fi_cr/Documents/Educación Financiera/2024/"/>
    </mc:Choice>
  </mc:AlternateContent>
  <xr:revisionPtr revIDLastSave="124" documentId="8_{0AE7B41E-C9E6-4523-B216-4C4FECB6C766}" xr6:coauthVersionLast="47" xr6:coauthVersionMax="47" xr10:uidLastSave="{1A2DAA0F-0B3D-4D5A-8B09-501668C33EB9}"/>
  <bookViews>
    <workbookView xWindow="-120" yWindow="-120" windowWidth="20730" windowHeight="11160" firstSheet="1" activeTab="1" xr2:uid="{125ECBF5-46C0-4719-95F7-E52A9027C8F4}"/>
  </bookViews>
  <sheets>
    <sheet name="Definiciones" sheetId="2" r:id="rId1"/>
    <sheet name="PRESUPUESTO" sheetId="1" r:id="rId2"/>
    <sheet name="Plan de deudas" sheetId="5" r:id="rId3"/>
    <sheet name="Resumen gráfico" sheetId="4" r:id="rId4"/>
  </sheets>
  <definedNames>
    <definedName name="_xlchart.v1.0" hidden="1">'Resumen gráfico'!$A$60:$A$71</definedName>
    <definedName name="_xlchart.v1.1" hidden="1">'Resumen gráfico'!$B$60:$B$71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7" i="1" l="1"/>
  <c r="B67" i="4"/>
  <c r="I14" i="5"/>
  <c r="D14" i="5"/>
  <c r="C14" i="5"/>
  <c r="Y32" i="4" l="1"/>
  <c r="Y28" i="4"/>
  <c r="Y26" i="4"/>
  <c r="W30" i="4"/>
  <c r="W28" i="4"/>
  <c r="W27" i="4"/>
  <c r="W26" i="4"/>
  <c r="U30" i="4"/>
  <c r="U26" i="4"/>
  <c r="S26" i="4"/>
  <c r="Q32" i="4"/>
  <c r="Q31" i="4"/>
  <c r="Q26" i="4"/>
  <c r="O30" i="4"/>
  <c r="O26" i="4"/>
  <c r="M31" i="4"/>
  <c r="M26" i="4"/>
  <c r="K28" i="4"/>
  <c r="K27" i="4"/>
  <c r="K26" i="4"/>
  <c r="I26" i="4"/>
  <c r="G27" i="4"/>
  <c r="G26" i="4"/>
  <c r="E26" i="4"/>
  <c r="C31" i="4"/>
  <c r="C26" i="4"/>
  <c r="D12" i="1"/>
  <c r="D86" i="1" s="1"/>
  <c r="F12" i="1"/>
  <c r="F86" i="1" s="1"/>
  <c r="H12" i="1"/>
  <c r="H86" i="1" s="1"/>
  <c r="J12" i="1"/>
  <c r="J86" i="1" s="1"/>
  <c r="L12" i="1"/>
  <c r="L86" i="1" s="1"/>
  <c r="N12" i="1"/>
  <c r="N86" i="1" s="1"/>
  <c r="P12" i="1"/>
  <c r="P86" i="1" s="1"/>
  <c r="R12" i="1"/>
  <c r="R86" i="1" s="1"/>
  <c r="T12" i="1"/>
  <c r="T86" i="1" s="1"/>
  <c r="V12" i="1"/>
  <c r="V86" i="1" s="1"/>
  <c r="X12" i="1"/>
  <c r="X86" i="1" s="1"/>
  <c r="C82" i="1"/>
  <c r="B60" i="4" s="1"/>
  <c r="D82" i="1"/>
  <c r="E82" i="1"/>
  <c r="F82" i="1"/>
  <c r="G82" i="1"/>
  <c r="B62" i="4" s="1"/>
  <c r="H82" i="1"/>
  <c r="I82" i="1"/>
  <c r="B63" i="4" s="1"/>
  <c r="J82" i="1"/>
  <c r="K82" i="1"/>
  <c r="B64" i="4" s="1"/>
  <c r="L82" i="1"/>
  <c r="M82" i="1"/>
  <c r="N82" i="1"/>
  <c r="O82" i="1"/>
  <c r="B66" i="4" s="1"/>
  <c r="P82" i="1"/>
  <c r="Q82" i="1"/>
  <c r="R82" i="1"/>
  <c r="S82" i="1"/>
  <c r="B68" i="4" s="1"/>
  <c r="T82" i="1"/>
  <c r="U82" i="1"/>
  <c r="B69" i="4" s="1"/>
  <c r="V82" i="1"/>
  <c r="W82" i="1"/>
  <c r="B70" i="4" s="1"/>
  <c r="X82" i="1"/>
  <c r="Y82" i="1"/>
  <c r="B71" i="4" s="1"/>
  <c r="B82" i="1"/>
  <c r="C73" i="1"/>
  <c r="D73" i="1"/>
  <c r="E73" i="1"/>
  <c r="E31" i="4" s="1"/>
  <c r="F73" i="1"/>
  <c r="G73" i="1"/>
  <c r="G31" i="4" s="1"/>
  <c r="H73" i="1"/>
  <c r="I73" i="1"/>
  <c r="I31" i="4" s="1"/>
  <c r="J73" i="1"/>
  <c r="K73" i="1"/>
  <c r="K31" i="4" s="1"/>
  <c r="L73" i="1"/>
  <c r="M73" i="1"/>
  <c r="L74" i="1" s="1"/>
  <c r="N73" i="1"/>
  <c r="O73" i="1"/>
  <c r="N74" i="1" s="1"/>
  <c r="P73" i="1"/>
  <c r="Q73" i="1"/>
  <c r="R73" i="1"/>
  <c r="S73" i="1"/>
  <c r="S31" i="4" s="1"/>
  <c r="T73" i="1"/>
  <c r="U73" i="1"/>
  <c r="U31" i="4" s="1"/>
  <c r="V73" i="1"/>
  <c r="W73" i="1"/>
  <c r="X73" i="1"/>
  <c r="Y73" i="1"/>
  <c r="Y31" i="4" s="1"/>
  <c r="B73" i="1"/>
  <c r="B74" i="1" s="1"/>
  <c r="C64" i="1"/>
  <c r="C30" i="4" s="1"/>
  <c r="D64" i="1"/>
  <c r="E64" i="1"/>
  <c r="E30" i="4" s="1"/>
  <c r="F64" i="1"/>
  <c r="G64" i="1"/>
  <c r="F65" i="1" s="1"/>
  <c r="H64" i="1"/>
  <c r="I64" i="1"/>
  <c r="H65" i="1" s="1"/>
  <c r="J64" i="1"/>
  <c r="K64" i="1"/>
  <c r="K30" i="4" s="1"/>
  <c r="L64" i="1"/>
  <c r="M64" i="1"/>
  <c r="M30" i="4" s="1"/>
  <c r="N64" i="1"/>
  <c r="O64" i="1"/>
  <c r="P64" i="1"/>
  <c r="Q64" i="1"/>
  <c r="Q30" i="4" s="1"/>
  <c r="R64" i="1"/>
  <c r="S64" i="1"/>
  <c r="S30" i="4" s="1"/>
  <c r="T64" i="1"/>
  <c r="U64" i="1"/>
  <c r="V64" i="1"/>
  <c r="W64" i="1"/>
  <c r="X64" i="1"/>
  <c r="Y64" i="1"/>
  <c r="X65" i="1" s="1"/>
  <c r="B64" i="1"/>
  <c r="C54" i="1"/>
  <c r="C29" i="4" s="1"/>
  <c r="D54" i="1"/>
  <c r="E54" i="1"/>
  <c r="E29" i="4" s="1"/>
  <c r="F54" i="1"/>
  <c r="G54" i="1"/>
  <c r="G29" i="4" s="1"/>
  <c r="H54" i="1"/>
  <c r="I54" i="1"/>
  <c r="I29" i="4" s="1"/>
  <c r="J54" i="1"/>
  <c r="K54" i="1"/>
  <c r="K29" i="4" s="1"/>
  <c r="L54" i="1"/>
  <c r="M54" i="1"/>
  <c r="M29" i="4" s="1"/>
  <c r="N54" i="1"/>
  <c r="O54" i="1"/>
  <c r="O29" i="4" s="1"/>
  <c r="P54" i="1"/>
  <c r="Q54" i="1"/>
  <c r="Q29" i="4" s="1"/>
  <c r="R54" i="1"/>
  <c r="S54" i="1"/>
  <c r="S29" i="4" s="1"/>
  <c r="T54" i="1"/>
  <c r="U54" i="1"/>
  <c r="U29" i="4" s="1"/>
  <c r="V54" i="1"/>
  <c r="W54" i="1"/>
  <c r="W29" i="4" s="1"/>
  <c r="X54" i="1"/>
  <c r="Y54" i="1"/>
  <c r="Y29" i="4" s="1"/>
  <c r="B54" i="1"/>
  <c r="C39" i="1"/>
  <c r="C28" i="4" s="1"/>
  <c r="D39" i="1"/>
  <c r="E39" i="1"/>
  <c r="E28" i="4" s="1"/>
  <c r="F39" i="1"/>
  <c r="G39" i="1"/>
  <c r="G28" i="4" s="1"/>
  <c r="H39" i="1"/>
  <c r="I39" i="1"/>
  <c r="I28" i="4" s="1"/>
  <c r="J39" i="1"/>
  <c r="K39" i="1"/>
  <c r="L39" i="1"/>
  <c r="M39" i="1"/>
  <c r="M28" i="4" s="1"/>
  <c r="N39" i="1"/>
  <c r="O39" i="1"/>
  <c r="O28" i="4" s="1"/>
  <c r="P39" i="1"/>
  <c r="Q39" i="1"/>
  <c r="Q28" i="4" s="1"/>
  <c r="R39" i="1"/>
  <c r="S39" i="1"/>
  <c r="S28" i="4" s="1"/>
  <c r="T39" i="1"/>
  <c r="U39" i="1"/>
  <c r="U28" i="4" s="1"/>
  <c r="V39" i="1"/>
  <c r="W39" i="1"/>
  <c r="X39" i="1"/>
  <c r="Y39" i="1"/>
  <c r="B39" i="1"/>
  <c r="C31" i="1"/>
  <c r="C27" i="4" s="1"/>
  <c r="D31" i="1"/>
  <c r="E31" i="1"/>
  <c r="E27" i="4" s="1"/>
  <c r="F31" i="1"/>
  <c r="G31" i="1"/>
  <c r="H31" i="1"/>
  <c r="I31" i="1"/>
  <c r="J31" i="1"/>
  <c r="K31" i="1"/>
  <c r="L31" i="1"/>
  <c r="M31" i="1"/>
  <c r="N31" i="1"/>
  <c r="O31" i="1"/>
  <c r="O27" i="4" s="1"/>
  <c r="P31" i="1"/>
  <c r="Q31" i="1"/>
  <c r="Q27" i="4" s="1"/>
  <c r="R31" i="1"/>
  <c r="S31" i="1"/>
  <c r="S27" i="4" s="1"/>
  <c r="T31" i="1"/>
  <c r="U31" i="1"/>
  <c r="U27" i="4" s="1"/>
  <c r="V31" i="1"/>
  <c r="X31" i="1"/>
  <c r="Y31" i="1"/>
  <c r="Y27" i="4" s="1"/>
  <c r="B31" i="1"/>
  <c r="B12" i="1"/>
  <c r="B86" i="1" s="1"/>
  <c r="W32" i="4" l="1"/>
  <c r="U32" i="4"/>
  <c r="S32" i="4"/>
  <c r="O32" i="4"/>
  <c r="M32" i="4"/>
  <c r="B65" i="4"/>
  <c r="I32" i="4"/>
  <c r="E32" i="4"/>
  <c r="B61" i="4"/>
  <c r="C32" i="4"/>
  <c r="O31" i="4"/>
  <c r="R74" i="1"/>
  <c r="W31" i="4"/>
  <c r="Y30" i="4"/>
  <c r="X88" i="1"/>
  <c r="X89" i="1"/>
  <c r="V89" i="1"/>
  <c r="V88" i="1"/>
  <c r="T89" i="1"/>
  <c r="T88" i="1"/>
  <c r="R89" i="1"/>
  <c r="R88" i="1"/>
  <c r="P89" i="1"/>
  <c r="P88" i="1"/>
  <c r="N88" i="1"/>
  <c r="N89" i="1"/>
  <c r="L88" i="1"/>
  <c r="L89" i="1"/>
  <c r="J89" i="1"/>
  <c r="J88" i="1"/>
  <c r="H88" i="1"/>
  <c r="H89" i="1"/>
  <c r="F88" i="1"/>
  <c r="F89" i="1"/>
  <c r="D88" i="1"/>
  <c r="D89" i="1"/>
  <c r="B89" i="1"/>
  <c r="B88" i="1"/>
  <c r="G32" i="4"/>
  <c r="X84" i="1"/>
  <c r="R83" i="1"/>
  <c r="K4" i="4" s="1"/>
  <c r="P84" i="1"/>
  <c r="J83" i="1"/>
  <c r="G4" i="4" s="1"/>
  <c r="H84" i="1"/>
  <c r="K32" i="4"/>
  <c r="J74" i="1"/>
  <c r="I30" i="4"/>
  <c r="I84" i="1"/>
  <c r="H87" i="1" s="1"/>
  <c r="I27" i="4"/>
  <c r="Y84" i="1"/>
  <c r="X87" i="1" s="1"/>
  <c r="Q84" i="1"/>
  <c r="P87" i="1" s="1"/>
  <c r="M83" i="1"/>
  <c r="H5" i="4" s="1"/>
  <c r="M27" i="4"/>
  <c r="G84" i="1"/>
  <c r="F87" i="1" s="1"/>
  <c r="G30" i="4"/>
  <c r="O84" i="1"/>
  <c r="N87" i="1" s="1"/>
  <c r="E83" i="1"/>
  <c r="D5" i="4" s="1"/>
  <c r="R55" i="1"/>
  <c r="V65" i="1"/>
  <c r="V74" i="1"/>
  <c r="T74" i="1"/>
  <c r="D74" i="1"/>
  <c r="B32" i="1"/>
  <c r="B40" i="1"/>
  <c r="B55" i="1"/>
  <c r="B65" i="1"/>
  <c r="R65" i="1"/>
  <c r="J65" i="1"/>
  <c r="X74" i="1"/>
  <c r="P74" i="1"/>
  <c r="H74" i="1"/>
  <c r="J40" i="1"/>
  <c r="J55" i="1"/>
  <c r="F74" i="1"/>
  <c r="P65" i="1"/>
  <c r="V55" i="1"/>
  <c r="F55" i="1"/>
  <c r="N65" i="1"/>
  <c r="T55" i="1"/>
  <c r="D55" i="1"/>
  <c r="D65" i="1"/>
  <c r="L40" i="1"/>
  <c r="L55" i="1"/>
  <c r="T65" i="1"/>
  <c r="L65" i="1"/>
  <c r="X55" i="1"/>
  <c r="P55" i="1"/>
  <c r="H55" i="1"/>
  <c r="N40" i="1"/>
  <c r="N55" i="1"/>
  <c r="P40" i="1"/>
  <c r="X40" i="1"/>
  <c r="H40" i="1"/>
  <c r="N32" i="1"/>
  <c r="V40" i="1"/>
  <c r="F40" i="1"/>
  <c r="T32" i="1"/>
  <c r="D40" i="1"/>
  <c r="L32" i="1"/>
  <c r="R40" i="1"/>
  <c r="T40" i="1"/>
  <c r="P32" i="1"/>
  <c r="F32" i="1"/>
  <c r="R32" i="1"/>
  <c r="V32" i="1"/>
  <c r="J32" i="1"/>
  <c r="X32" i="1"/>
  <c r="H32" i="1"/>
  <c r="D32" i="1"/>
  <c r="U83" i="1"/>
  <c r="L5" i="4" s="1"/>
  <c r="W83" i="1"/>
  <c r="M5" i="4" s="1"/>
  <c r="T83" i="1"/>
  <c r="L4" i="4" s="1"/>
  <c r="L83" i="1"/>
  <c r="H4" i="4" s="1"/>
  <c r="D83" i="1"/>
  <c r="D4" i="4" s="1"/>
  <c r="V83" i="1"/>
  <c r="M4" i="4" s="1"/>
  <c r="N83" i="1"/>
  <c r="I4" i="4" s="1"/>
  <c r="F83" i="1"/>
  <c r="E4" i="4" s="1"/>
  <c r="S83" i="1"/>
  <c r="K5" i="4" s="1"/>
  <c r="K83" i="1"/>
  <c r="G5" i="4" s="1"/>
  <c r="W84" i="1"/>
  <c r="V87" i="1" s="1"/>
  <c r="O83" i="1"/>
  <c r="I5" i="4" s="1"/>
  <c r="G83" i="1"/>
  <c r="E5" i="4" s="1"/>
  <c r="Y83" i="1"/>
  <c r="N5" i="4" s="1"/>
  <c r="Q83" i="1"/>
  <c r="J5" i="4" s="1"/>
  <c r="I83" i="1"/>
  <c r="F5" i="4" s="1"/>
  <c r="X83" i="1"/>
  <c r="N4" i="4" s="1"/>
  <c r="P83" i="1"/>
  <c r="J4" i="4" s="1"/>
  <c r="H83" i="1"/>
  <c r="F4" i="4" s="1"/>
  <c r="V84" i="1"/>
  <c r="N84" i="1"/>
  <c r="F84" i="1"/>
  <c r="U84" i="1"/>
  <c r="T87" i="1" s="1"/>
  <c r="M84" i="1"/>
  <c r="L87" i="1" s="1"/>
  <c r="E84" i="1"/>
  <c r="C84" i="1"/>
  <c r="B87" i="1" s="1"/>
  <c r="T84" i="1"/>
  <c r="L84" i="1"/>
  <c r="D84" i="1"/>
  <c r="S84" i="1"/>
  <c r="R87" i="1" s="1"/>
  <c r="K84" i="1"/>
  <c r="J87" i="1" s="1"/>
  <c r="R84" i="1"/>
  <c r="J84" i="1"/>
  <c r="B84" i="1"/>
  <c r="C83" i="1"/>
  <c r="C5" i="4" s="1"/>
  <c r="B83" i="1"/>
  <c r="C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Diego Marin Madrigal</author>
  </authors>
  <commentList>
    <comment ref="A87" authorId="0" shapeId="0" xr:uid="{236AAABF-0B6D-4603-A31E-294307EA49BD}">
      <text>
        <r>
          <rPr>
            <b/>
            <sz val="9"/>
            <color indexed="81"/>
            <rFont val="Tahoma"/>
            <family val="2"/>
          </rPr>
          <t>Diego Marin Madrigal:</t>
        </r>
        <r>
          <rPr>
            <sz val="9"/>
            <color indexed="81"/>
            <rFont val="Tahoma"/>
            <family val="2"/>
          </rPr>
          <t xml:space="preserve">
Razonable (Verde): menor al 80%
Prevención (Amarillo): entre el 80% - 100%. 
Precaución (Rojo): Mayor al 100%</t>
        </r>
      </text>
    </comment>
    <comment ref="A88" authorId="0" shapeId="0" xr:uid="{DA5EC33F-C407-4764-AF4F-91FB8B1F9159}">
      <text>
        <r>
          <rPr>
            <b/>
            <sz val="9"/>
            <color indexed="81"/>
            <rFont val="Tahoma"/>
            <family val="2"/>
          </rPr>
          <t>Diego Marin Madrigal:</t>
        </r>
        <r>
          <rPr>
            <sz val="9"/>
            <color indexed="81"/>
            <rFont val="Tahoma"/>
            <family val="2"/>
          </rPr>
          <t xml:space="preserve">
Precaución (Rojo): menor al 10%</t>
        </r>
      </text>
    </comment>
  </commentList>
</comments>
</file>

<file path=xl/sharedStrings.xml><?xml version="1.0" encoding="utf-8"?>
<sst xmlns="http://schemas.openxmlformats.org/spreadsheetml/2006/main" count="555" uniqueCount="162">
  <si>
    <t>INGRESOS</t>
  </si>
  <si>
    <t>Salario neto</t>
  </si>
  <si>
    <t>También llamado salario líquido, es el monto del pago que recibe en su cuenta bancaria, luego de los respectivos rebajos de ley y deudas</t>
  </si>
  <si>
    <t>Aguinaldo</t>
  </si>
  <si>
    <t>Es un salario adicional que se paga a toda persona empleada dentro de los primeros 20 días del mes de diciembre. En caso de terminación laboral antes del mes de diciembre se debe cancelar el monto acumulado al mes de la desvinculación de trabajo.</t>
  </si>
  <si>
    <t>Salario Escolar</t>
  </si>
  <si>
    <t>Es un pago que se otorga a las personas trajadoras a inicio de año, corresponde a un porcentaje de ahorro de la persona trabajadora y aporte patronal (puede variar dependiendo el tipo de organización).</t>
  </si>
  <si>
    <t>Pensión</t>
  </si>
  <si>
    <t>Es un aporte de dinero que recibe una persona beneficiaria ocasional o vitalicia como por concepto de un derecho. Ejemplos de pensión son la contributiva básica y complementaria obligatoria por edad y cuotas, pensión por incapacidad laboral permanente, pensión alimenticia.</t>
  </si>
  <si>
    <t>Subsidios o becas</t>
  </si>
  <si>
    <t>Un subsidio es una ayuda otorgada por instituciones oficiales con el fin de brindar auxilios sociales, por ejemplo los programas del IMAS.</t>
  </si>
  <si>
    <t>Alquileres</t>
  </si>
  <si>
    <t>Ingreso obtenido por facilitar el uso de un bien a otra persona que así lo requiera, ejemplos de alquileres son viviendas, vehículos o animales agrícolas.</t>
  </si>
  <si>
    <t>Rendimientos por inversiones</t>
  </si>
  <si>
    <t>Ganancias obtenidas por invertir el dinero en intrumentos financieros como acciones, criptomonedas, certificados de depósitos a plazos, fondos de inversión, entre otros.</t>
  </si>
  <si>
    <t>Otros Ingresos:</t>
  </si>
  <si>
    <t>Venta de bienes, premios, ayuda de familiares o amistades, intereses por prestamos, entre otros.</t>
  </si>
  <si>
    <t>GASTOS</t>
  </si>
  <si>
    <t>ALIMENTACIÓN</t>
  </si>
  <si>
    <t>Comestible</t>
  </si>
  <si>
    <t>Compra mensual o quincenal que se realiza en un supermercado con provisiones diversas</t>
  </si>
  <si>
    <t>GASTOS FIJOS</t>
  </si>
  <si>
    <t>Pago de alquiler de casa</t>
  </si>
  <si>
    <t>Monto mensual que debe pagarse por tema de alquiler</t>
  </si>
  <si>
    <t>Mantenimiento de vehículo(s)</t>
  </si>
  <si>
    <t>Monto mensual que se reserva para el mantenimiento del vehículo</t>
  </si>
  <si>
    <t>Recibo de agua</t>
  </si>
  <si>
    <t>Monto mensual a cancelar por consumo de agua</t>
  </si>
  <si>
    <t>Recibo de electricidad</t>
  </si>
  <si>
    <t>Monto mensual a cancelar por consumo de electricidad</t>
  </si>
  <si>
    <t xml:space="preserve">Teléfono celular </t>
  </si>
  <si>
    <t>Monto mensual a cancelar por consumo celular (planes, recargas)</t>
  </si>
  <si>
    <t>Teléfono fijo</t>
  </si>
  <si>
    <t>Monto mensual a cancelar por uso de telefono fijo</t>
  </si>
  <si>
    <t>Cable</t>
  </si>
  <si>
    <t>Monto mensual a cancelar por consumo de servicio</t>
  </si>
  <si>
    <t>Internet</t>
  </si>
  <si>
    <t xml:space="preserve">Suscripciones streaming </t>
  </si>
  <si>
    <t>Monto mensual a cancelar por consumo streaming</t>
  </si>
  <si>
    <t>Pago de pensión alimenticia</t>
  </si>
  <si>
    <t>Monto mensual a cancelar por consumo de pensión alimenticia</t>
  </si>
  <si>
    <t>Tratamientos de salud crónicos</t>
  </si>
  <si>
    <t>Monto mensual a cancelar por consumo de salud crónicos</t>
  </si>
  <si>
    <t xml:space="preserve">Cuota de mantenimiento </t>
  </si>
  <si>
    <t>Monto mensual a cancelar por cuota de mantenimiento</t>
  </si>
  <si>
    <t>Otros</t>
  </si>
  <si>
    <t xml:space="preserve">Monto mensual a cancelar por consumo de </t>
  </si>
  <si>
    <t>CRÉDITOS</t>
  </si>
  <si>
    <t>Personales (incluye almacenes electrodomésticos)</t>
  </si>
  <si>
    <t>Monto mensual a cancelar por consumo incluye almacenes electrodomésticos</t>
  </si>
  <si>
    <t>Tarjetas de crédito</t>
  </si>
  <si>
    <t>Monto mensual a cancelar por consumo de crédito</t>
  </si>
  <si>
    <t>Crédito hipotecario</t>
  </si>
  <si>
    <t>Monto mensual a cancelar por consumo hipotecario</t>
  </si>
  <si>
    <t>Deudas informales</t>
  </si>
  <si>
    <t>Monto mensual a cancelar por consumo informales</t>
  </si>
  <si>
    <t>Fianzas</t>
  </si>
  <si>
    <t>Monto mensual a cancelar por consumo</t>
  </si>
  <si>
    <t>COMPROMISOS VARIOS</t>
  </si>
  <si>
    <t xml:space="preserve">Recreación </t>
  </si>
  <si>
    <t>Ocio</t>
  </si>
  <si>
    <t>Ropa</t>
  </si>
  <si>
    <t xml:space="preserve">Limpieza de la casa </t>
  </si>
  <si>
    <t>Monto mensual a cancelar por consumo de la casa</t>
  </si>
  <si>
    <t>Arreglos de la casa</t>
  </si>
  <si>
    <t>Impuestos municipales</t>
  </si>
  <si>
    <t>Monto mensual a cancelar por consumo municipales</t>
  </si>
  <si>
    <t>Estudio personal</t>
  </si>
  <si>
    <t>Monto mensual a cancelar por consumo personal</t>
  </si>
  <si>
    <t>Pago de colegio profesional</t>
  </si>
  <si>
    <t>Monto mensual a cancelar por consumo de colegio profesional</t>
  </si>
  <si>
    <t>Estudio de personas menores de edad a cargo</t>
  </si>
  <si>
    <t>Monto mensual a cancelar por consumo de personas menores de edad a cargo</t>
  </si>
  <si>
    <t>Cuido de personas menores de edad a cargo</t>
  </si>
  <si>
    <t>Cuido de animales</t>
  </si>
  <si>
    <t>Monto mensual a cancelar por consumo de animales</t>
  </si>
  <si>
    <t>Gastos hormiga</t>
  </si>
  <si>
    <t>Monto mensual a cancelar por consumo hormiga</t>
  </si>
  <si>
    <t>TRANSPORTE</t>
  </si>
  <si>
    <t>Gasolina</t>
  </si>
  <si>
    <t>Peajes</t>
  </si>
  <si>
    <t>Taxi - Uber</t>
  </si>
  <si>
    <t>Monto mensual a cancelar por consumo Uber</t>
  </si>
  <si>
    <t>Bus</t>
  </si>
  <si>
    <t>Tren</t>
  </si>
  <si>
    <t>Parqueos</t>
  </si>
  <si>
    <t>Mantenimiento / Reparaciones</t>
  </si>
  <si>
    <t>Monto mensual a cancelar por consumo Reparaciones</t>
  </si>
  <si>
    <t>OTROS COMPROMISOS</t>
  </si>
  <si>
    <t>Otros 1</t>
  </si>
  <si>
    <t>Monto mensual a cancelar por consumo 1</t>
  </si>
  <si>
    <t>Otros 2</t>
  </si>
  <si>
    <t>Monto mensual a cancelar por consumo 2</t>
  </si>
  <si>
    <t>Otros 3</t>
  </si>
  <si>
    <t>Monto mensual a cancelar por consumo 3</t>
  </si>
  <si>
    <t>Otros 4</t>
  </si>
  <si>
    <t>Monto mensual a cancelar por consumo 4</t>
  </si>
  <si>
    <t>Otros 5</t>
  </si>
  <si>
    <t>Monto mensual a cancelar por consumo 5</t>
  </si>
  <si>
    <t>Otros 6</t>
  </si>
  <si>
    <t>Monto mensual a cancelar por consumo 6</t>
  </si>
  <si>
    <t>COMPROMISOS DE AHORROS</t>
  </si>
  <si>
    <t>Ahorro</t>
  </si>
  <si>
    <t>Pensión voluntaria</t>
  </si>
  <si>
    <t>Monto mensual a cancelar por consumo voluntaria</t>
  </si>
  <si>
    <t>Seguro</t>
  </si>
  <si>
    <t>Emergencias</t>
  </si>
  <si>
    <t>Planes de vida</t>
  </si>
  <si>
    <t>Monto mensual a cancelar por consumo de vida</t>
  </si>
  <si>
    <t>PRESUPUESTO PERSONAL Y FAMILIAR</t>
  </si>
  <si>
    <t>Enero</t>
  </si>
  <si>
    <t>Febrero</t>
  </si>
  <si>
    <t>Marzo</t>
  </si>
  <si>
    <t>Abril</t>
  </si>
  <si>
    <t>Mayo</t>
  </si>
  <si>
    <t>Junio</t>
  </si>
  <si>
    <t>Julio</t>
  </si>
  <si>
    <t>Agosto</t>
  </si>
  <si>
    <t>Septiembre</t>
  </si>
  <si>
    <t>Octubre</t>
  </si>
  <si>
    <t>Noviembre</t>
  </si>
  <si>
    <t>Diciembre</t>
  </si>
  <si>
    <t>Salario neto (lo que recibe en la cuenta):</t>
  </si>
  <si>
    <t>Total de Ingresos:</t>
  </si>
  <si>
    <t>Presupuestado</t>
  </si>
  <si>
    <t>Gasto real en el mes</t>
  </si>
  <si>
    <t>Agua</t>
  </si>
  <si>
    <t>Corriente eléctrica</t>
  </si>
  <si>
    <t>Total:</t>
  </si>
  <si>
    <t>Saldo disponible</t>
  </si>
  <si>
    <t>v</t>
  </si>
  <si>
    <t>Ahorro real en el mes</t>
  </si>
  <si>
    <t>Total de Gastos (incluyendo ahorros):</t>
  </si>
  <si>
    <t>Total de Gastos (sin ahorros):</t>
  </si>
  <si>
    <t>Resumen</t>
  </si>
  <si>
    <t>INGRESO MENSUAL:</t>
  </si>
  <si>
    <t>% DE  GASTOS GENERALES (no incluye ahorros)</t>
  </si>
  <si>
    <t>% DE AHORROS</t>
  </si>
  <si>
    <t>% DE ENDEUDAMIENTO CRÉDITO</t>
  </si>
  <si>
    <t>RECOMENDACIONES SEGÚN  EL RESULTADO DEL % DE ENDEUDAMIENTO</t>
  </si>
  <si>
    <t>RAZONABLE (ingresos comprometidos hasta un 20%)</t>
  </si>
  <si>
    <t>PREVENCIÓN (ingresos comprometidos de un 20 a un 40%)</t>
  </si>
  <si>
    <t>PRECAUCIÓN (ingresos comprometidos más de un 40%)</t>
  </si>
  <si>
    <t>MANTENGA SIEMPRE UNA BUENA COMUNICACIÓN CON SU PAREJA O FAMILIA
VALORE LA POSIBILIDAD DE AUMENTAR SUS AHORROS
REALICE APORTES EXTRAORDINARIOS A SUS CRÉDITOS
INVIERTA EN BIENES QUE LE GENEREN GANANCIAS</t>
  </si>
  <si>
    <t xml:space="preserve">DETERMINE SI EXISTEN GASTOS PERSONALES O FAMILIARES INNECESARIOS A LOS CUALES PUEDA RENUNCIAR
REDUZCA LA CANTIDAD DE SALIDAS SOCIALES O PASEOS
APRENDA A DECIR “NO” 
UNIFIQUE SUS CRÉDITOS Y TARJETAS DE CRÉDITO
</t>
  </si>
  <si>
    <t xml:space="preserve">RECONOZCA LA SITUACIÓN Y CONVERSE CON SU FAMILIA, NO SE AISLE
EXPONGA SU CASO A LA ENTIDAD BANCARIA
NO AUMENTE SUS PATRONES DE CONSUMO
VALORE REALIZAR UN CRÉDITO PERSONAL HIPOTECARIO
EVITE PRESTAMOS INFORMALES
</t>
  </si>
  <si>
    <t>PLAN DE DEUDAS</t>
  </si>
  <si>
    <t>Nombre del acreedor</t>
  </si>
  <si>
    <t>Saldo actual</t>
  </si>
  <si>
    <t>Cuota mensual</t>
  </si>
  <si>
    <t>Fecha del préstamo</t>
  </si>
  <si>
    <t>Vencimiento</t>
  </si>
  <si>
    <t>Plazo restante (cantidad de meses)</t>
  </si>
  <si>
    <t>Tasa de interés</t>
  </si>
  <si>
    <t>Abono extra</t>
  </si>
  <si>
    <t>00/00/0000</t>
  </si>
  <si>
    <t>Total</t>
  </si>
  <si>
    <t>Comparativa anual: presupuesto / Gasto real</t>
  </si>
  <si>
    <t>Gasto real</t>
  </si>
  <si>
    <t>Distribución del gasto real mensual</t>
  </si>
  <si>
    <t>AHORROS</t>
  </si>
  <si>
    <t>Comportamiento anual de ahorros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</si>
</sst>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Red]&quot;₡&quot;#,##0"/>
    <numFmt numFmtId="165" formatCode="&quot;₡&quot;#,##0"/>
  </numFmts>
  <fonts count="29" x14ac:knownFonts="1">
    <font>
      <sz val="11"/>
      <color theme="1"/>
      <name val="Calibri"/>
      <family val="2"/>
      <scheme val="minor"/>
    </font>
    <font>
      <sz val="11"/>
      <color theme="1"/>
      <name val="Calibri"/>
      <family val="2"/>
      <scheme val="minor"/>
    </font>
    <font>
      <sz val="10"/>
      <color theme="1" tint="0.34998626667073579"/>
      <name val="Arial"/>
      <family val="2"/>
    </font>
    <font>
      <sz val="9"/>
      <color theme="1" tint="0.34998626667073579"/>
      <name val="Arial"/>
      <family val="2"/>
    </font>
    <font>
      <sz val="8"/>
      <name val="Calibri"/>
      <family val="2"/>
      <scheme val="minor"/>
    </font>
    <font>
      <b/>
      <sz val="18"/>
      <color theme="1"/>
      <name val="Arial"/>
      <family val="2"/>
    </font>
    <font>
      <sz val="11"/>
      <color theme="1"/>
      <name val="Arial"/>
      <family val="2"/>
    </font>
    <font>
      <b/>
      <sz val="11"/>
      <color theme="1"/>
      <name val="Arial"/>
      <family val="2"/>
    </font>
    <font>
      <b/>
      <sz val="10"/>
      <color theme="0"/>
      <name val="Arial"/>
      <family val="2"/>
    </font>
    <font>
      <sz val="10"/>
      <color theme="1"/>
      <name val="Arial"/>
      <family val="2"/>
    </font>
    <font>
      <b/>
      <sz val="11"/>
      <color theme="0"/>
      <name val="Arial"/>
      <family val="2"/>
    </font>
    <font>
      <sz val="10"/>
      <color theme="0"/>
      <name val="Arial"/>
      <family val="2"/>
    </font>
    <font>
      <sz val="10"/>
      <color theme="1" tint="0.249977111117893"/>
      <name val="Arial"/>
      <family val="2"/>
    </font>
    <font>
      <sz val="11"/>
      <color theme="0"/>
      <name val="Arial"/>
      <family val="2"/>
    </font>
    <font>
      <b/>
      <i/>
      <sz val="8"/>
      <color theme="1" tint="0.249977111117893"/>
      <name val="Arial"/>
      <family val="2"/>
    </font>
    <font>
      <sz val="7"/>
      <color theme="0"/>
      <name val="Arial"/>
      <family val="2"/>
    </font>
    <font>
      <b/>
      <sz val="10"/>
      <color theme="1"/>
      <name val="Arial"/>
      <family val="2"/>
    </font>
    <font>
      <b/>
      <sz val="10"/>
      <color theme="1" tint="0.34998626667073579"/>
      <name val="Arial"/>
      <family val="2"/>
    </font>
    <font>
      <sz val="9"/>
      <color theme="1"/>
      <name val="Arial"/>
      <family val="2"/>
    </font>
    <font>
      <b/>
      <sz val="9"/>
      <name val="Arial"/>
      <family val="2"/>
    </font>
    <font>
      <sz val="9"/>
      <color indexed="81"/>
      <name val="Tahoma"/>
      <family val="2"/>
    </font>
    <font>
      <b/>
      <sz val="9"/>
      <color indexed="81"/>
      <name val="Tahoma"/>
      <family val="2"/>
    </font>
    <font>
      <sz val="11"/>
      <color theme="0"/>
      <name val="Calibri"/>
      <family val="2"/>
      <scheme val="minor"/>
    </font>
    <font>
      <b/>
      <sz val="11"/>
      <color theme="1"/>
      <name val="Calibri"/>
      <family val="2"/>
      <scheme val="minor"/>
    </font>
    <font>
      <sz val="9"/>
      <color theme="0"/>
      <name val="Arial"/>
      <family val="2"/>
    </font>
    <font>
      <sz val="8"/>
      <color theme="0"/>
      <name val="Arial"/>
      <family val="2"/>
    </font>
    <font>
      <b/>
      <sz val="14"/>
      <color theme="1"/>
      <name val="Calibri"/>
      <family val="2"/>
      <scheme val="minor"/>
    </font>
    <font>
      <sz val="9"/>
      <color theme="1"/>
      <name val="Calibri"/>
      <family val="2"/>
      <scheme val="minor"/>
    </font>
    <font>
      <b/>
      <sz val="12"/>
      <color theme="0"/>
      <name val="Arial"/>
      <family val="2"/>
    </font>
  </fonts>
  <fills count="13">
    <fill>
      <patternFill patternType="none"/>
    </fill>
    <fill>
      <patternFill patternType="gray125"/>
    </fill>
    <fill>
      <patternFill patternType="solid">
        <fgColor theme="9" tint="-0.24994659260841701"/>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rgb="FFFFFF00"/>
        <bgColor indexed="64"/>
      </patternFill>
    </fill>
    <fill>
      <patternFill patternType="solid">
        <fgColor theme="1" tint="0.34998626667073579"/>
        <bgColor indexed="64"/>
      </patternFill>
    </fill>
    <fill>
      <patternFill patternType="solid">
        <fgColor rgb="FFFF0000"/>
        <bgColor indexed="64"/>
      </patternFill>
    </fill>
    <fill>
      <patternFill patternType="solid">
        <fgColor theme="0"/>
        <bgColor indexed="64"/>
      </patternFill>
    </fill>
    <fill>
      <patternFill patternType="solid">
        <fgColor theme="9" tint="0.59999389629810485"/>
        <bgColor indexed="64"/>
      </patternFill>
    </fill>
    <fill>
      <patternFill patternType="solid">
        <fgColor theme="5"/>
        <bgColor indexed="64"/>
      </patternFill>
    </fill>
    <fill>
      <patternFill patternType="solid">
        <fgColor rgb="FF7030A0"/>
        <bgColor indexed="64"/>
      </patternFill>
    </fill>
    <fill>
      <patternFill patternType="solid">
        <fgColor theme="7"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15">
    <xf numFmtId="0" fontId="0" fillId="0" borderId="0" xfId="0"/>
    <xf numFmtId="0" fontId="6" fillId="0" borderId="0" xfId="0" applyFont="1"/>
    <xf numFmtId="0" fontId="9" fillId="0" borderId="0" xfId="0" applyFont="1"/>
    <xf numFmtId="0" fontId="6" fillId="3" borderId="0" xfId="0" applyFont="1" applyFill="1"/>
    <xf numFmtId="0" fontId="7" fillId="0" borderId="0" xfId="0" applyFont="1"/>
    <xf numFmtId="0" fontId="11" fillId="0" borderId="0" xfId="0" applyFont="1"/>
    <xf numFmtId="0" fontId="13" fillId="0" borderId="0" xfId="0" applyFont="1"/>
    <xf numFmtId="0" fontId="18" fillId="0" borderId="0" xfId="0" applyFont="1"/>
    <xf numFmtId="0" fontId="7" fillId="0" borderId="0" xfId="0" applyFont="1" applyAlignment="1">
      <alignment vertical="center"/>
    </xf>
    <xf numFmtId="0" fontId="10" fillId="6" borderId="5" xfId="0" applyFont="1" applyFill="1" applyBorder="1" applyProtection="1">
      <protection hidden="1"/>
    </xf>
    <xf numFmtId="0" fontId="8" fillId="2" borderId="7" xfId="0" applyFont="1" applyFill="1" applyBorder="1" applyAlignment="1" applyProtection="1">
      <alignment wrapText="1"/>
      <protection hidden="1"/>
    </xf>
    <xf numFmtId="0" fontId="2" fillId="0" borderId="7" xfId="0" applyFont="1" applyBorder="1" applyProtection="1">
      <protection hidden="1"/>
    </xf>
    <xf numFmtId="164" fontId="2" fillId="0" borderId="7" xfId="0" applyNumberFormat="1" applyFont="1" applyBorder="1" applyProtection="1">
      <protection hidden="1"/>
    </xf>
    <xf numFmtId="0" fontId="2" fillId="0" borderId="7" xfId="0" applyFont="1" applyBorder="1" applyAlignment="1" applyProtection="1">
      <alignment wrapText="1"/>
      <protection hidden="1"/>
    </xf>
    <xf numFmtId="0" fontId="10" fillId="4" borderId="8" xfId="0" applyFont="1" applyFill="1" applyBorder="1" applyProtection="1">
      <protection hidden="1"/>
    </xf>
    <xf numFmtId="0" fontId="10" fillId="6" borderId="0" xfId="0" applyFont="1" applyFill="1" applyProtection="1">
      <protection hidden="1"/>
    </xf>
    <xf numFmtId="0" fontId="10" fillId="6" borderId="18" xfId="0" applyFont="1" applyFill="1" applyBorder="1" applyProtection="1">
      <protection hidden="1"/>
    </xf>
    <xf numFmtId="0" fontId="11" fillId="6" borderId="6" xfId="0" applyFont="1" applyFill="1" applyBorder="1" applyProtection="1">
      <protection hidden="1"/>
    </xf>
    <xf numFmtId="0" fontId="12" fillId="0" borderId="7" xfId="0" applyFont="1" applyBorder="1" applyAlignment="1" applyProtection="1">
      <alignment vertical="center"/>
      <protection hidden="1"/>
    </xf>
    <xf numFmtId="0" fontId="11" fillId="6" borderId="7" xfId="0" applyFont="1" applyFill="1" applyBorder="1" applyProtection="1">
      <protection hidden="1"/>
    </xf>
    <xf numFmtId="0" fontId="12" fillId="0" borderId="7" xfId="0" applyFont="1" applyBorder="1" applyProtection="1">
      <protection hidden="1"/>
    </xf>
    <xf numFmtId="0" fontId="12" fillId="0" borderId="7" xfId="0" applyFont="1" applyBorder="1" applyAlignment="1" applyProtection="1">
      <alignment vertical="center" wrapText="1"/>
      <protection hidden="1"/>
    </xf>
    <xf numFmtId="0" fontId="12" fillId="0" borderId="7" xfId="0" applyFont="1" applyBorder="1" applyAlignment="1" applyProtection="1">
      <alignment horizontal="left"/>
      <protection hidden="1"/>
    </xf>
    <xf numFmtId="0" fontId="14" fillId="0" borderId="7" xfId="0" applyFont="1" applyBorder="1" applyAlignment="1" applyProtection="1">
      <alignment horizontal="right"/>
      <protection hidden="1"/>
    </xf>
    <xf numFmtId="0" fontId="12" fillId="0" borderId="7" xfId="0" applyFont="1" applyBorder="1" applyAlignment="1" applyProtection="1">
      <alignment wrapText="1"/>
      <protection hidden="1"/>
    </xf>
    <xf numFmtId="0" fontId="12" fillId="0" borderId="7" xfId="0" applyFont="1" applyBorder="1" applyAlignment="1" applyProtection="1">
      <alignment vertical="center"/>
      <protection locked="0" hidden="1"/>
    </xf>
    <xf numFmtId="0" fontId="11" fillId="6" borderId="7" xfId="0" applyFont="1" applyFill="1" applyBorder="1" applyAlignment="1" applyProtection="1">
      <alignment horizontal="left" wrapText="1"/>
      <protection hidden="1"/>
    </xf>
    <xf numFmtId="0" fontId="8" fillId="4" borderId="8" xfId="0" applyFont="1" applyFill="1" applyBorder="1" applyAlignment="1" applyProtection="1">
      <alignment vertical="center" wrapText="1"/>
      <protection hidden="1"/>
    </xf>
    <xf numFmtId="0" fontId="15" fillId="6" borderId="9" xfId="0" applyFont="1" applyFill="1" applyBorder="1" applyAlignment="1" applyProtection="1">
      <alignment horizontal="center" vertical="center" wrapText="1"/>
      <protection hidden="1"/>
    </xf>
    <xf numFmtId="0" fontId="15" fillId="6" borderId="10" xfId="0" applyFont="1" applyFill="1" applyBorder="1" applyAlignment="1" applyProtection="1">
      <alignment horizontal="center" vertical="center" wrapText="1"/>
      <protection hidden="1"/>
    </xf>
    <xf numFmtId="165" fontId="9" fillId="0" borderId="19" xfId="0" applyNumberFormat="1" applyFont="1" applyBorder="1" applyAlignment="1">
      <alignment horizontal="center"/>
    </xf>
    <xf numFmtId="165" fontId="9" fillId="0" borderId="20" xfId="0" applyNumberFormat="1" applyFont="1" applyBorder="1" applyAlignment="1">
      <alignment horizontal="center"/>
    </xf>
    <xf numFmtId="0" fontId="15" fillId="6" borderId="19" xfId="0" applyFont="1" applyFill="1" applyBorder="1" applyAlignment="1" applyProtection="1">
      <alignment horizontal="center" vertical="center" wrapText="1"/>
      <protection hidden="1"/>
    </xf>
    <xf numFmtId="0" fontId="15" fillId="6" borderId="20" xfId="0" applyFont="1" applyFill="1" applyBorder="1" applyAlignment="1" applyProtection="1">
      <alignment horizontal="center" vertical="center" wrapText="1"/>
      <protection hidden="1"/>
    </xf>
    <xf numFmtId="165" fontId="16" fillId="0" borderId="19" xfId="0" applyNumberFormat="1" applyFont="1" applyBorder="1" applyAlignment="1">
      <alignment horizontal="center"/>
    </xf>
    <xf numFmtId="165" fontId="16" fillId="0" borderId="20" xfId="0" applyNumberFormat="1" applyFont="1" applyBorder="1" applyAlignment="1">
      <alignment horizontal="center"/>
    </xf>
    <xf numFmtId="165" fontId="11" fillId="4" borderId="21" xfId="0" applyNumberFormat="1" applyFont="1" applyFill="1" applyBorder="1" applyAlignment="1">
      <alignment horizontal="center"/>
    </xf>
    <xf numFmtId="165" fontId="11" fillId="4" borderId="22" xfId="0" applyNumberFormat="1" applyFont="1" applyFill="1" applyBorder="1" applyAlignment="1">
      <alignment horizontal="center"/>
    </xf>
    <xf numFmtId="0" fontId="14" fillId="0" borderId="23" xfId="0" applyFont="1" applyBorder="1" applyAlignment="1" applyProtection="1">
      <alignment horizontal="right"/>
      <protection hidden="1"/>
    </xf>
    <xf numFmtId="0" fontId="8" fillId="4" borderId="6" xfId="0" applyFont="1" applyFill="1" applyBorder="1" applyAlignment="1" applyProtection="1">
      <alignment vertical="center" wrapText="1"/>
      <protection hidden="1"/>
    </xf>
    <xf numFmtId="165" fontId="11" fillId="4" borderId="9" xfId="0" applyNumberFormat="1" applyFont="1" applyFill="1" applyBorder="1" applyAlignment="1">
      <alignment horizontal="center"/>
    </xf>
    <xf numFmtId="165" fontId="11" fillId="4" borderId="10" xfId="0" applyNumberFormat="1" applyFont="1" applyFill="1" applyBorder="1" applyAlignment="1">
      <alignment horizontal="center"/>
    </xf>
    <xf numFmtId="0" fontId="19" fillId="0" borderId="2" xfId="0" applyFont="1" applyBorder="1" applyAlignment="1" applyProtection="1">
      <alignment vertical="center"/>
      <protection hidden="1"/>
    </xf>
    <xf numFmtId="0" fontId="0" fillId="0" borderId="0" xfId="0" applyAlignment="1">
      <alignment horizontal="left"/>
    </xf>
    <xf numFmtId="0" fontId="0" fillId="0" borderId="0" xfId="0" applyAlignment="1">
      <alignment horizontal="left" wrapText="1"/>
    </xf>
    <xf numFmtId="0" fontId="2" fillId="0" borderId="11" xfId="0" applyFont="1" applyBorder="1" applyAlignment="1" applyProtection="1">
      <alignment horizontal="left"/>
      <protection hidden="1"/>
    </xf>
    <xf numFmtId="0" fontId="0" fillId="0" borderId="20" xfId="0" applyBorder="1" applyAlignment="1">
      <alignment horizontal="left" wrapText="1"/>
    </xf>
    <xf numFmtId="0" fontId="2" fillId="12" borderId="11" xfId="0" applyFont="1" applyFill="1" applyBorder="1" applyAlignment="1" applyProtection="1">
      <alignment horizontal="left"/>
      <protection hidden="1"/>
    </xf>
    <xf numFmtId="0" fontId="0" fillId="12" borderId="20" xfId="0" applyFill="1" applyBorder="1" applyAlignment="1">
      <alignment horizontal="left" wrapText="1"/>
    </xf>
    <xf numFmtId="0" fontId="12" fillId="0" borderId="11" xfId="0" applyFont="1" applyBorder="1" applyAlignment="1" applyProtection="1">
      <alignment horizontal="left" vertical="center"/>
      <protection hidden="1"/>
    </xf>
    <xf numFmtId="0" fontId="10" fillId="11" borderId="29" xfId="0" applyFont="1" applyFill="1" applyBorder="1" applyAlignment="1">
      <alignment horizontal="left" indent="1"/>
    </xf>
    <xf numFmtId="0" fontId="22" fillId="11" borderId="30" xfId="0" applyFont="1" applyFill="1" applyBorder="1" applyAlignment="1">
      <alignment horizontal="left" wrapText="1" indent="1"/>
    </xf>
    <xf numFmtId="0" fontId="0" fillId="0" borderId="1" xfId="0" applyBorder="1"/>
    <xf numFmtId="0" fontId="25" fillId="6" borderId="1" xfId="0" applyFont="1" applyFill="1" applyBorder="1" applyProtection="1">
      <protection hidden="1"/>
    </xf>
    <xf numFmtId="0" fontId="23" fillId="0" borderId="0" xfId="0" applyFont="1"/>
    <xf numFmtId="0" fontId="23" fillId="0" borderId="1" xfId="0" applyFont="1" applyBorder="1" applyAlignment="1">
      <alignment horizontal="center"/>
    </xf>
    <xf numFmtId="0" fontId="26" fillId="0" borderId="1" xfId="0" applyFont="1" applyBorder="1"/>
    <xf numFmtId="165" fontId="16" fillId="0" borderId="25" xfId="0" applyNumberFormat="1" applyFont="1" applyBorder="1" applyAlignment="1">
      <alignment horizontal="center"/>
    </xf>
    <xf numFmtId="165" fontId="16" fillId="0" borderId="24" xfId="0" applyNumberFormat="1" applyFont="1" applyBorder="1" applyAlignment="1">
      <alignment horizontal="center"/>
    </xf>
    <xf numFmtId="0" fontId="27" fillId="0" borderId="1" xfId="0" applyFont="1" applyBorder="1"/>
    <xf numFmtId="0" fontId="27" fillId="0" borderId="0" xfId="0" applyFont="1"/>
    <xf numFmtId="0" fontId="24" fillId="6" borderId="1" xfId="0" applyFont="1" applyFill="1" applyBorder="1" applyProtection="1">
      <protection hidden="1"/>
    </xf>
    <xf numFmtId="0" fontId="24" fillId="6" borderId="1" xfId="0" applyFont="1" applyFill="1" applyBorder="1" applyAlignment="1" applyProtection="1">
      <alignment horizontal="left" wrapText="1"/>
      <protection hidden="1"/>
    </xf>
    <xf numFmtId="0" fontId="19" fillId="0" borderId="2" xfId="0" applyFont="1" applyBorder="1" applyAlignment="1" applyProtection="1">
      <alignment vertical="center" wrapText="1"/>
      <protection hidden="1"/>
    </xf>
    <xf numFmtId="0" fontId="19" fillId="0" borderId="2" xfId="0" applyFont="1" applyBorder="1" applyAlignment="1" applyProtection="1">
      <alignment horizontal="left" vertical="center" wrapText="1"/>
      <protection hidden="1"/>
    </xf>
    <xf numFmtId="0" fontId="23" fillId="0" borderId="1" xfId="0" applyFont="1" applyBorder="1" applyAlignment="1">
      <alignment horizontal="center" vertical="center"/>
    </xf>
    <xf numFmtId="0" fontId="23" fillId="0" borderId="1" xfId="0" applyFont="1" applyBorder="1" applyAlignment="1">
      <alignment horizontal="center" vertical="center" wrapText="1"/>
    </xf>
    <xf numFmtId="165" fontId="9" fillId="0" borderId="1" xfId="0" applyNumberFormat="1" applyFont="1" applyBorder="1"/>
    <xf numFmtId="1" fontId="0" fillId="0" borderId="1" xfId="0" applyNumberFormat="1" applyBorder="1"/>
    <xf numFmtId="9" fontId="0" fillId="0" borderId="1" xfId="0" applyNumberFormat="1" applyBorder="1"/>
    <xf numFmtId="0" fontId="23" fillId="0" borderId="1" xfId="0" applyFont="1" applyBorder="1" applyAlignment="1">
      <alignment horizontal="right"/>
    </xf>
    <xf numFmtId="165" fontId="23" fillId="0" borderId="1" xfId="0" applyNumberFormat="1" applyFont="1" applyBorder="1"/>
    <xf numFmtId="14" fontId="0" fillId="0" borderId="1" xfId="0" applyNumberFormat="1" applyBorder="1" applyAlignment="1">
      <alignment horizontal="center"/>
    </xf>
    <xf numFmtId="0" fontId="11" fillId="10" borderId="28" xfId="0" applyFont="1" applyFill="1" applyBorder="1" applyAlignment="1" applyProtection="1">
      <alignment horizontal="center"/>
      <protection hidden="1"/>
    </xf>
    <xf numFmtId="0" fontId="11" fillId="10" borderId="32" xfId="0" applyFont="1" applyFill="1" applyBorder="1" applyAlignment="1" applyProtection="1">
      <alignment horizontal="center"/>
      <protection hidden="1"/>
    </xf>
    <xf numFmtId="0" fontId="10" fillId="11" borderId="28" xfId="0" applyFont="1" applyFill="1" applyBorder="1" applyAlignment="1">
      <alignment horizontal="center"/>
    </xf>
    <xf numFmtId="0" fontId="10" fillId="11" borderId="31" xfId="0" applyFont="1" applyFill="1" applyBorder="1" applyAlignment="1">
      <alignment horizontal="center"/>
    </xf>
    <xf numFmtId="165" fontId="16" fillId="9" borderId="11" xfId="0" applyNumberFormat="1" applyFont="1" applyFill="1" applyBorder="1" applyAlignment="1">
      <alignment horizontal="center"/>
    </xf>
    <xf numFmtId="165" fontId="16" fillId="9" borderId="12" xfId="0" applyNumberFormat="1" applyFont="1" applyFill="1" applyBorder="1" applyAlignment="1">
      <alignment horizontal="center"/>
    </xf>
    <xf numFmtId="0" fontId="5" fillId="0" borderId="4" xfId="0" applyFont="1" applyBorder="1" applyAlignment="1">
      <alignment horizontal="center" vertical="center"/>
    </xf>
    <xf numFmtId="165" fontId="11" fillId="4" borderId="11" xfId="0" applyNumberFormat="1" applyFont="1" applyFill="1" applyBorder="1" applyAlignment="1">
      <alignment horizontal="center"/>
    </xf>
    <xf numFmtId="165" fontId="11" fillId="4" borderId="12" xfId="0" applyNumberFormat="1" applyFont="1" applyFill="1" applyBorder="1" applyAlignment="1">
      <alignment horizontal="center"/>
    </xf>
    <xf numFmtId="165" fontId="9" fillId="0" borderId="11" xfId="0" applyNumberFormat="1" applyFont="1" applyBorder="1" applyAlignment="1">
      <alignment horizontal="center"/>
    </xf>
    <xf numFmtId="165" fontId="9" fillId="0" borderId="12" xfId="0" applyNumberFormat="1"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5" xfId="0" applyFont="1" applyBorder="1" applyAlignment="1">
      <alignment horizontal="center"/>
    </xf>
    <xf numFmtId="0" fontId="7" fillId="0" borderId="16" xfId="0" applyFont="1" applyBorder="1" applyAlignment="1">
      <alignment horizontal="center"/>
    </xf>
    <xf numFmtId="165" fontId="10" fillId="4" borderId="13" xfId="0" applyNumberFormat="1" applyFont="1" applyFill="1" applyBorder="1" applyAlignment="1">
      <alignment horizontal="center"/>
    </xf>
    <xf numFmtId="165" fontId="10" fillId="4" borderId="14" xfId="0" applyNumberFormat="1" applyFont="1" applyFill="1" applyBorder="1" applyAlignment="1">
      <alignment horizontal="center"/>
    </xf>
    <xf numFmtId="9" fontId="6" fillId="0" borderId="21" xfId="1" applyFont="1" applyBorder="1" applyAlignment="1">
      <alignment horizontal="center"/>
    </xf>
    <xf numFmtId="9" fontId="6" fillId="0" borderId="22" xfId="1" applyFont="1" applyBorder="1" applyAlignment="1">
      <alignment horizontal="center"/>
    </xf>
    <xf numFmtId="0" fontId="3" fillId="8" borderId="1" xfId="0" applyFont="1" applyFill="1" applyBorder="1" applyAlignment="1" applyProtection="1">
      <alignment horizontal="left" vertical="center" wrapText="1"/>
      <protection hidden="1"/>
    </xf>
    <xf numFmtId="0" fontId="3" fillId="8" borderId="1" xfId="0" applyFont="1" applyFill="1" applyBorder="1" applyAlignment="1" applyProtection="1">
      <alignment horizontal="center" vertical="center" wrapText="1"/>
      <protection hidden="1"/>
    </xf>
    <xf numFmtId="165" fontId="6" fillId="0" borderId="9" xfId="0" applyNumberFormat="1" applyFont="1" applyBorder="1" applyAlignment="1">
      <alignment horizontal="center"/>
    </xf>
    <xf numFmtId="165" fontId="6" fillId="0" borderId="10" xfId="0" applyNumberFormat="1" applyFont="1" applyBorder="1" applyAlignment="1">
      <alignment horizontal="center"/>
    </xf>
    <xf numFmtId="9" fontId="6" fillId="0" borderId="19" xfId="1" applyFont="1" applyBorder="1" applyAlignment="1">
      <alignment horizontal="center"/>
    </xf>
    <xf numFmtId="9" fontId="6" fillId="0" borderId="20" xfId="1" applyFont="1" applyBorder="1" applyAlignment="1">
      <alignment horizontal="center"/>
    </xf>
    <xf numFmtId="0" fontId="8" fillId="4" borderId="1" xfId="0" applyFont="1" applyFill="1" applyBorder="1" applyAlignment="1" applyProtection="1">
      <alignment horizontal="center" vertical="center"/>
      <protection hidden="1"/>
    </xf>
    <xf numFmtId="0" fontId="17" fillId="5" borderId="1" xfId="0" applyFont="1" applyFill="1" applyBorder="1" applyAlignment="1" applyProtection="1">
      <alignment horizontal="center" vertical="center"/>
      <protection hidden="1"/>
    </xf>
    <xf numFmtId="0" fontId="8" fillId="7" borderId="1" xfId="0" applyFont="1" applyFill="1" applyBorder="1" applyAlignment="1" applyProtection="1">
      <alignment horizontal="center" vertical="center"/>
      <protection hidden="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17" xfId="0" applyFont="1" applyBorder="1" applyAlignment="1">
      <alignment horizontal="left" vertical="center"/>
    </xf>
    <xf numFmtId="0" fontId="7" fillId="0" borderId="0" xfId="0" applyFont="1" applyAlignment="1">
      <alignment horizontal="left" vertical="center"/>
    </xf>
    <xf numFmtId="0" fontId="7" fillId="0" borderId="26" xfId="0" applyFont="1" applyBorder="1" applyAlignment="1">
      <alignment horizontal="left"/>
    </xf>
    <xf numFmtId="0" fontId="7" fillId="0" borderId="0" xfId="0" applyFont="1" applyAlignment="1">
      <alignment horizontal="left"/>
    </xf>
    <xf numFmtId="0" fontId="7" fillId="0" borderId="27" xfId="0" applyFont="1" applyBorder="1" applyAlignment="1">
      <alignment horizontal="left"/>
    </xf>
    <xf numFmtId="0" fontId="23" fillId="0" borderId="2" xfId="0" applyFont="1" applyBorder="1" applyAlignment="1">
      <alignment horizontal="center"/>
    </xf>
    <xf numFmtId="0" fontId="23" fillId="0" borderId="33" xfId="0" applyFont="1" applyBorder="1" applyAlignment="1">
      <alignment horizontal="center"/>
    </xf>
    <xf numFmtId="0" fontId="23" fillId="0" borderId="34" xfId="0" applyFont="1" applyBorder="1" applyAlignment="1">
      <alignment horizontal="center"/>
    </xf>
    <xf numFmtId="0" fontId="28" fillId="2" borderId="11" xfId="0" applyFont="1" applyFill="1" applyBorder="1" applyAlignment="1" applyProtection="1">
      <alignment horizontal="center" vertical="center" wrapText="1"/>
      <protection hidden="1"/>
    </xf>
    <xf numFmtId="0" fontId="28" fillId="2" borderId="33" xfId="0" applyFont="1" applyFill="1" applyBorder="1" applyAlignment="1" applyProtection="1">
      <alignment horizontal="center" vertical="center" wrapText="1"/>
      <protection hidden="1"/>
    </xf>
    <xf numFmtId="0" fontId="28" fillId="2" borderId="12" xfId="0" applyFont="1" applyFill="1" applyBorder="1" applyAlignment="1" applyProtection="1">
      <alignment horizontal="center" vertical="center" wrapText="1"/>
      <protection hidden="1"/>
    </xf>
    <xf numFmtId="0" fontId="0" fillId="0" borderId="1" xfId="0" applyBorder="1" applyAlignment="1">
      <alignment horizontal="center"/>
    </xf>
  </cellXfs>
  <cellStyles count="2">
    <cellStyle name="Normal" xfId="0" builtinId="0"/>
    <cellStyle name="Porcentaje" xfId="1" builtinId="5"/>
  </cellStyles>
  <dxfs count="11">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1.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2.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3.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8.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9.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Ex1.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s-CR"/>
              <a:t>Presupuesto / Gasto real</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s-CR"/>
        </a:p>
      </c:txPr>
    </c:title>
    <c:autoTitleDeleted val="0"/>
    <c:plotArea>
      <c:layout/>
      <c:barChart>
        <c:barDir val="col"/>
        <c:grouping val="clustered"/>
        <c:varyColors val="0"/>
        <c:ser>
          <c:idx val="0"/>
          <c:order val="0"/>
          <c:tx>
            <c:strRef>
              <c:f>'Resumen gráfico'!$B$4</c:f>
              <c:strCache>
                <c:ptCount val="1"/>
                <c:pt idx="0">
                  <c:v>Presupuestado</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f>'Resumen gráfico'!$C$3:$N$3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'Resumen gráfico'!$C$4:$N$4</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0F2A-49B2-A761-FBFFFDDC7403}"/>
            </c:ext>
          </c:extLst>
        </c:ser>
        <c:ser>
          <c:idx val="1"/>
          <c:order val="1"/>
          <c:tx>
            <c:strRef>
              <c:f>'Resumen gráfico'!$B$5</c:f>
              <c:strCache>
                <c:ptCount val="1"/>
                <c:pt idx="0">
                  <c:v>Gasto real</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invertIfNegative val="0"/>
          <c:cat>
            <c:strRef>
              <c:f>'Resumen gráfico'!$C$3:$N$3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'Resumen gráfico'!$C$5:$N$5</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0F2A-49B2-A761-FBFFFDDC7403}"/>
            </c:ext>
          </c:extLst>
        </c:ser>
        <c:dLbls>
          <c:showLegendKey val="0"/>
          <c:showVal val="0"/>
          <c:showCatName val="0"/>
          <c:showSerName val="0"/>
          <c:showPercent val="0"/>
          <c:showBubbleSize val="0"/>
        </c:dLbls>
        <c:gapWidth val="100"/>
        <c:overlap val="-24"/>
        <c:axId val="1460836959"/>
        <c:axId val="1412482687"/>
      </c:barChart>
      <c:catAx>
        <c:axId val="1460836959"/>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R"/>
          </a:p>
        </c:txPr>
        <c:crossAx val="1412482687"/>
        <c:crosses val="autoZero"/>
        <c:auto val="1"/>
        <c:lblAlgn val="ctr"/>
        <c:lblOffset val="100"/>
        <c:noMultiLvlLbl val="0"/>
      </c:catAx>
      <c:valAx>
        <c:axId val="1412482687"/>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R"/>
          </a:p>
        </c:txPr>
        <c:crossAx val="146083695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s-C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gráfico'!$S$25</c:f>
              <c:strCache>
                <c:ptCount val="1"/>
                <c:pt idx="0">
                  <c:v>Septiembre</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ACA3-460D-A8F8-33BBB0F0F117}"/>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ACA3-460D-A8F8-33BBB0F0F117}"/>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ACA3-460D-A8F8-33BBB0F0F117}"/>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ACA3-460D-A8F8-33BBB0F0F117}"/>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ACA3-460D-A8F8-33BBB0F0F117}"/>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ACA3-460D-A8F8-33BBB0F0F117}"/>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ACA3-460D-A8F8-33BBB0F0F117}"/>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gráfico'!$R$26:$R$32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gráfico'!$S$26:$S$32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077E-4220-BD2A-EA273BC11310}"/>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gráfico'!$U$25</c:f>
              <c:strCache>
                <c:ptCount val="1"/>
                <c:pt idx="0">
                  <c:v>Octubre</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4FEB-4C7E-B25C-DEE5BD5349F0}"/>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4FEB-4C7E-B25C-DEE5BD5349F0}"/>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4FEB-4C7E-B25C-DEE5BD5349F0}"/>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4FEB-4C7E-B25C-DEE5BD5349F0}"/>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4FEB-4C7E-B25C-DEE5BD5349F0}"/>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4FEB-4C7E-B25C-DEE5BD5349F0}"/>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4FEB-4C7E-B25C-DEE5BD5349F0}"/>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gráfico'!$T$26:$T$32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gráfico'!$U$26:$U$32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19A3-4654-8B33-37BEEDDC1A7B}"/>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gráfico'!$W$25</c:f>
              <c:strCache>
                <c:ptCount val="1"/>
                <c:pt idx="0">
                  <c:v>Noviembre</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9346-4B3B-B69D-F72465203637}"/>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9346-4B3B-B69D-F72465203637}"/>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9346-4B3B-B69D-F72465203637}"/>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9346-4B3B-B69D-F72465203637}"/>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9346-4B3B-B69D-F72465203637}"/>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9346-4B3B-B69D-F72465203637}"/>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9346-4B3B-B69D-F72465203637}"/>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gráfico'!$V$26:$V$32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gráfico'!$W$26:$W$32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777F-48CD-9D5C-DB52AA84803C}"/>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gráfico'!$Y$25</c:f>
              <c:strCache>
                <c:ptCount val="1"/>
                <c:pt idx="0">
                  <c:v>Diciembre</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559E-4B30-B819-FE53AEBD4A83}"/>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559E-4B30-B819-FE53AEBD4A83}"/>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559E-4B30-B819-FE53AEBD4A83}"/>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559E-4B30-B819-FE53AEBD4A83}"/>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559E-4B30-B819-FE53AEBD4A83}"/>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559E-4B30-B819-FE53AEBD4A83}"/>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559E-4B30-B819-FE53AEBD4A83}"/>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gráfico'!$X$26:$X$32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gráfico'!$Y$26:$Y$32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4CAF-4B52-837B-9B7B7A47535B}"/>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840" b="1" i="0" u="none" strike="noStrike" kern="1200" baseline="0">
              <a:solidFill>
                <a:schemeClr val="tx2"/>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gráfico'!$C$25</c:f>
              <c:strCache>
                <c:ptCount val="1"/>
                <c:pt idx="0">
                  <c:v>Enero</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extLst>
              <c:ext xmlns:c16="http://schemas.microsoft.com/office/drawing/2014/chart" uri="{C3380CC4-5D6E-409C-BE32-E72D297353CC}">
                <c16:uniqueId val="{00000001-B7BB-414C-9C4A-D6914361E8B7}"/>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sp3d/>
            </c:spPr>
            <c:extLst>
              <c:ext xmlns:c16="http://schemas.microsoft.com/office/drawing/2014/chart" uri="{C3380CC4-5D6E-409C-BE32-E72D297353CC}">
                <c16:uniqueId val="{00000002-B7BB-414C-9C4A-D6914361E8B7}"/>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sp3d/>
            </c:spPr>
            <c:extLst>
              <c:ext xmlns:c16="http://schemas.microsoft.com/office/drawing/2014/chart" uri="{C3380CC4-5D6E-409C-BE32-E72D297353CC}">
                <c16:uniqueId val="{00000003-B7BB-414C-9C4A-D6914361E8B7}"/>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sp3d/>
            </c:spPr>
            <c:extLst>
              <c:ext xmlns:c16="http://schemas.microsoft.com/office/drawing/2014/chart" uri="{C3380CC4-5D6E-409C-BE32-E72D297353CC}">
                <c16:uniqueId val="{00000004-B7BB-414C-9C4A-D6914361E8B7}"/>
              </c:ext>
            </c:extLst>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sp3d/>
            </c:spPr>
            <c:extLst>
              <c:ext xmlns:c16="http://schemas.microsoft.com/office/drawing/2014/chart" uri="{C3380CC4-5D6E-409C-BE32-E72D297353CC}">
                <c16:uniqueId val="{00000005-B7BB-414C-9C4A-D6914361E8B7}"/>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sp3d/>
            </c:spPr>
            <c:extLst>
              <c:ext xmlns:c16="http://schemas.microsoft.com/office/drawing/2014/chart" uri="{C3380CC4-5D6E-409C-BE32-E72D297353CC}">
                <c16:uniqueId val="{00000006-B7BB-414C-9C4A-D6914361E8B7}"/>
              </c:ext>
            </c:extLst>
          </c:dPt>
          <c:dPt>
            <c:idx val="6"/>
            <c:bubble3D val="0"/>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a:noFill/>
              </a:ln>
              <a:effectLst/>
              <a:sp3d/>
            </c:spPr>
            <c:extLst>
              <c:ext xmlns:c16="http://schemas.microsoft.com/office/drawing/2014/chart" uri="{C3380CC4-5D6E-409C-BE32-E72D297353CC}">
                <c16:uniqueId val="{00000007-B7BB-414C-9C4A-D6914361E8B7}"/>
              </c:ext>
            </c:extLst>
          </c:dPt>
          <c:dLbls>
            <c:dLbl>
              <c:idx val="0"/>
              <c:layout>
                <c:manualLayout>
                  <c:x val="4.2062117235345579E-2"/>
                  <c:y val="2.680774278215221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BB-414C-9C4A-D6914361E8B7}"/>
                </c:ext>
              </c:extLst>
            </c:dLbl>
            <c:dLbl>
              <c:idx val="2"/>
              <c:layout>
                <c:manualLayout>
                  <c:x val="-4.1392607174103264E-2"/>
                  <c:y val="-7.339238845144364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7BB-414C-9C4A-D6914361E8B7}"/>
                </c:ext>
              </c:extLst>
            </c:dLbl>
            <c:dLbl>
              <c:idx val="3"/>
              <c:layout>
                <c:manualLayout>
                  <c:x val="-7.4072615923009627E-3"/>
                  <c:y val="4.398148148148148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7BB-414C-9C4A-D6914361E8B7}"/>
                </c:ext>
              </c:extLst>
            </c:dLbl>
            <c:dLbl>
              <c:idx val="4"/>
              <c:layout>
                <c:manualLayout>
                  <c:x val="-2.7414260717410325E-2"/>
                  <c:y val="1.133639545056867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7BB-414C-9C4A-D6914361E8B7}"/>
                </c:ext>
              </c:extLst>
            </c:dLbl>
            <c:dLbl>
              <c:idx val="5"/>
              <c:layout>
                <c:manualLayout>
                  <c:x val="0.47412423127765962"/>
                  <c:y val="0.7380178688014581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B7BB-414C-9C4A-D6914361E8B7}"/>
                </c:ext>
              </c:extLst>
            </c:dLbl>
            <c:dLbl>
              <c:idx val="6"/>
              <c:layout>
                <c:manualLayout>
                  <c:x val="0.21332895888013997"/>
                  <c:y val="7.7110673665791883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7BB-414C-9C4A-D6914361E8B7}"/>
                </c:ext>
              </c:extLst>
            </c:dLbl>
            <c:spPr>
              <a:noFill/>
              <a:ln>
                <a:noFill/>
              </a:ln>
              <a:effectLst/>
            </c:spPr>
            <c:txPr>
              <a:bodyPr rot="0" spcFirstLastPara="1" vertOverflow="ellipsis" vert="horz" wrap="square" anchor="ctr" anchorCtr="1"/>
              <a:lstStyle/>
              <a:p>
                <a:pPr>
                  <a:defRPr sz="700" b="0" i="0" u="none" strike="noStrike" kern="1200" baseline="0">
                    <a:solidFill>
                      <a:schemeClr val="tx2"/>
                    </a:solidFill>
                    <a:latin typeface="+mn-lt"/>
                    <a:ea typeface="+mn-ea"/>
                    <a:cs typeface="+mn-cs"/>
                  </a:defRPr>
                </a:pPr>
                <a:endParaRPr lang="es-CR"/>
              </a:p>
            </c:txPr>
            <c:dLblPos val="ctr"/>
            <c:showLegendKey val="0"/>
            <c:showVal val="0"/>
            <c:showCatName val="1"/>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'Resumen gráfico'!$B$26:$B$32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gráfico'!$C$26:$C$32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B7BB-414C-9C4A-D6914361E8B7}"/>
            </c:ext>
          </c:extLst>
        </c:ser>
        <c:dLbls>
          <c:dLblPos val="ctr"/>
          <c:showLegendKey val="0"/>
          <c:showVal val="0"/>
          <c:showCatName val="1"/>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gráfico'!$E$25</c:f>
              <c:strCache>
                <c:ptCount val="1"/>
                <c:pt idx="0">
                  <c:v>Febrero</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005F-4686-97A3-E2B486B7FF52}"/>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005F-4686-97A3-E2B486B7FF52}"/>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005F-4686-97A3-E2B486B7FF52}"/>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005F-4686-97A3-E2B486B7FF52}"/>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005F-4686-97A3-E2B486B7FF52}"/>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005F-4686-97A3-E2B486B7FF52}"/>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005F-4686-97A3-E2B486B7FF52}"/>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gráfico'!$D$26:$D$32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gráfico'!$E$26:$E$32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DBA7-46AE-87F9-B75BBBE17249}"/>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gráfico'!$G$25</c:f>
              <c:strCache>
                <c:ptCount val="1"/>
                <c:pt idx="0">
                  <c:v>Marzo</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BC00-46C5-AB6E-468C067848F9}"/>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BC00-46C5-AB6E-468C067848F9}"/>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BC00-46C5-AB6E-468C067848F9}"/>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BC00-46C5-AB6E-468C067848F9}"/>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BC00-46C5-AB6E-468C067848F9}"/>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BC00-46C5-AB6E-468C067848F9}"/>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BC00-46C5-AB6E-468C067848F9}"/>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gráfico'!$F$26:$F$32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gráfico'!$G$26:$G$32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4D81-4B6E-B4D7-88FF50BCAC8D}"/>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gráfico'!$I$25</c:f>
              <c:strCache>
                <c:ptCount val="1"/>
                <c:pt idx="0">
                  <c:v>Abril</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F82F-4D5B-AAD2-DDA20C64E15A}"/>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F82F-4D5B-AAD2-DDA20C64E15A}"/>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F82F-4D5B-AAD2-DDA20C64E15A}"/>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F82F-4D5B-AAD2-DDA20C64E15A}"/>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F82F-4D5B-AAD2-DDA20C64E15A}"/>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F82F-4D5B-AAD2-DDA20C64E15A}"/>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F82F-4D5B-AAD2-DDA20C64E15A}"/>
              </c:ext>
            </c:extLst>
          </c:dPt>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gráfico'!$H$26:$H$32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gráfico'!$I$26:$I$32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1FF9-4076-AE40-B236747C2384}"/>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gráfico'!$K$25</c:f>
              <c:strCache>
                <c:ptCount val="1"/>
                <c:pt idx="0">
                  <c:v>Mayo</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DB25-40D1-A594-09C5445F5E0C}"/>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DB25-40D1-A594-09C5445F5E0C}"/>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DB25-40D1-A594-09C5445F5E0C}"/>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DB25-40D1-A594-09C5445F5E0C}"/>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DB25-40D1-A594-09C5445F5E0C}"/>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DB25-40D1-A594-09C5445F5E0C}"/>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DB25-40D1-A594-09C5445F5E0C}"/>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gráfico'!$J$26:$J$32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gráfico'!$K$26:$K$32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F117-49EF-8D3C-95F81092186C}"/>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gráfico'!$M$25</c:f>
              <c:strCache>
                <c:ptCount val="1"/>
                <c:pt idx="0">
                  <c:v>Junio</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E11F-4FE4-91F6-0BCF8D5156E6}"/>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E11F-4FE4-91F6-0BCF8D5156E6}"/>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E11F-4FE4-91F6-0BCF8D5156E6}"/>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E11F-4FE4-91F6-0BCF8D5156E6}"/>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E11F-4FE4-91F6-0BCF8D5156E6}"/>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E11F-4FE4-91F6-0BCF8D5156E6}"/>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E11F-4FE4-91F6-0BCF8D5156E6}"/>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gráfico'!$L$26:$L$32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gráfico'!$M$26:$M$32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BA09-45F6-BA8F-C817088D69B5}"/>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gráfico'!$O$25</c:f>
              <c:strCache>
                <c:ptCount val="1"/>
                <c:pt idx="0">
                  <c:v>Julio</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E834-42C1-AB32-153B6F1D614B}"/>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E834-42C1-AB32-153B6F1D614B}"/>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E834-42C1-AB32-153B6F1D614B}"/>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E834-42C1-AB32-153B6F1D614B}"/>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E834-42C1-AB32-153B6F1D614B}"/>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E834-42C1-AB32-153B6F1D614B}"/>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E834-42C1-AB32-153B6F1D614B}"/>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gráfico'!$N$26:$N$32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gráfico'!$O$26:$O$32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A073-4F2D-A702-6995EF50E442}"/>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900" b="1" i="0" u="none" strike="noStrike" kern="1200" spc="0" baseline="0">
              <a:solidFill>
                <a:schemeClr val="tx1">
                  <a:lumMod val="65000"/>
                  <a:lumOff val="35000"/>
                </a:schemeClr>
              </a:solidFill>
              <a:latin typeface="+mn-lt"/>
              <a:ea typeface="+mn-ea"/>
              <a:cs typeface="+mn-cs"/>
            </a:defRPr>
          </a:pPr>
          <a:endParaRPr lang="es-C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'Resumen gráfico'!$Q$25</c:f>
              <c:strCache>
                <c:ptCount val="1"/>
                <c:pt idx="0">
                  <c:v>Agosto</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313B-4FAB-AA09-5296B3482BFA}"/>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313B-4FAB-AA09-5296B3482BFA}"/>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313B-4FAB-AA09-5296B3482BFA}"/>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313B-4FAB-AA09-5296B3482BFA}"/>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313B-4FAB-AA09-5296B3482BFA}"/>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313B-4FAB-AA09-5296B3482BFA}"/>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313B-4FAB-AA09-5296B3482BFA}"/>
              </c:ext>
            </c:extLst>
          </c:dPt>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mn-lt"/>
                    <a:ea typeface="+mn-ea"/>
                    <a:cs typeface="+mn-cs"/>
                  </a:defRPr>
                </a:pPr>
                <a:endParaRPr lang="es-C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'Resumen gráfico'!$P$26:$P$32</c:f>
              <c:strCache>
                <c:ptCount val="7"/>
                <c:pt idx="0">
                  <c:v>ALIMENTACIÓN</c:v>
                </c:pt>
                <c:pt idx="1">
                  <c:v>GASTOS FIJOS</c:v>
                </c:pt>
                <c:pt idx="2">
                  <c:v>CRÉDITOS</c:v>
                </c:pt>
                <c:pt idx="3">
                  <c:v>COMPROMISOS VARIOS</c:v>
                </c:pt>
                <c:pt idx="4">
                  <c:v>TRANSPORTE</c:v>
                </c:pt>
                <c:pt idx="5">
                  <c:v>OTROS COMPROMISOS</c:v>
                </c:pt>
                <c:pt idx="6">
                  <c:v>AHORROS</c:v>
                </c:pt>
              </c:strCache>
            </c:strRef>
          </c:cat>
          <c:val>
            <c:numRef>
              <c:f>'Resumen gráfico'!$Q$26:$Q$32</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BE52-4693-BAAE-462436C2189C}"/>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pPr>
      <a:endParaRPr lang="es-CR"/>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title pos="t" align="ctr" overlay="0">
      <cx:tx>
        <cx:txData>
          <cx:v>Comportamiento anual de ahorros</cx:v>
        </cx:txData>
      </cx:tx>
      <cx:txPr>
        <a:bodyPr spcFirstLastPara="1" vertOverflow="ellipsis" horzOverflow="overflow" wrap="square" lIns="0" tIns="0" rIns="0" bIns="0" anchor="ctr" anchorCtr="1"/>
        <a:lstStyle/>
        <a:p>
          <a:pPr algn="ctr" rtl="0">
            <a:defRPr/>
          </a:pPr>
          <a:r>
            <a:rPr lang="es-ES" sz="1400" b="0" i="0" u="none" strike="noStrike" baseline="0">
              <a:solidFill>
                <a:sysClr val="windowText" lastClr="000000">
                  <a:lumMod val="65000"/>
                  <a:lumOff val="35000"/>
                </a:sysClr>
              </a:solidFill>
              <a:latin typeface="Calibri" panose="020F0502020204030204"/>
            </a:rPr>
            <a:t>Comportamiento anual de ahorros</a:t>
          </a:r>
        </a:p>
      </cx:txPr>
    </cx:title>
    <cx:plotArea>
      <cx:plotAreaRegion>
        <cx:series layoutId="waterfall" uniqueId="{0C4772E3-2104-45D0-951A-0A8D25250D0E}" formatIdx="0">
          <cx:dataLabels pos="outEnd">
            <cx:visibility seriesName="0" categoryName="0" value="1"/>
          </cx:dataLabels>
          <cx:dataId val="0"/>
          <cx:layoutPr>
            <cx:visibility connectorLines="1"/>
            <cx:subtotals/>
          </cx:layoutPr>
        </cx:series>
      </cx:plotAreaRegion>
      <cx:axis id="0">
        <cx:catScaling gapWidth="0.5"/>
        <cx:tickLabels/>
      </cx:axis>
      <cx:axis id="1">
        <cx:valScaling/>
        <cx:tickLabels/>
      </cx:axis>
    </cx:plotArea>
    <cx:legend pos="t" align="ctr"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0.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6">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chart" Target="../charts/chart3.xml"/><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2.xml"/><Relationship Id="rId16" Type="http://schemas.openxmlformats.org/officeDocument/2006/relationships/image" Target="../media/image1.png"/><Relationship Id="rId1" Type="http://schemas.openxmlformats.org/officeDocument/2006/relationships/chart" Target="../charts/chart1.xml"/><Relationship Id="rId6" Type="http://schemas.openxmlformats.org/officeDocument/2006/relationships/chart" Target="../charts/chart5.xml"/><Relationship Id="rId11" Type="http://schemas.openxmlformats.org/officeDocument/2006/relationships/chart" Target="../charts/chart10.xml"/><Relationship Id="rId5" Type="http://schemas.microsoft.com/office/2014/relationships/chartEx" Target="../charts/chartEx1.xml"/><Relationship Id="rId15" Type="http://schemas.openxmlformats.org/officeDocument/2006/relationships/image" Target="../media/image2.png"/><Relationship Id="rId10" Type="http://schemas.openxmlformats.org/officeDocument/2006/relationships/chart" Target="../charts/chart9.xml"/><Relationship Id="rId4" Type="http://schemas.openxmlformats.org/officeDocument/2006/relationships/chart" Target="../charts/chart4.xml"/><Relationship Id="rId9" Type="http://schemas.openxmlformats.org/officeDocument/2006/relationships/chart" Target="../charts/chart8.xml"/><Relationship Id="rId14"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0</xdr:col>
      <xdr:colOff>393700</xdr:colOff>
      <xdr:row>0</xdr:row>
      <xdr:rowOff>50800</xdr:rowOff>
    </xdr:from>
    <xdr:to>
      <xdr:col>1</xdr:col>
      <xdr:colOff>1588</xdr:colOff>
      <xdr:row>0</xdr:row>
      <xdr:rowOff>796925</xdr:rowOff>
    </xdr:to>
    <xdr:pic>
      <xdr:nvPicPr>
        <xdr:cNvPr id="2" name="Picture 1">
          <a:extLst>
            <a:ext uri="{FF2B5EF4-FFF2-40B4-BE49-F238E27FC236}">
              <a16:creationId xmlns:a16="http://schemas.microsoft.com/office/drawing/2014/main" id="{AA700E1A-ACCE-FC48-8A06-94CABBEC8426}"/>
            </a:ext>
          </a:extLst>
        </xdr:cNvPr>
        <xdr:cNvPicPr>
          <a:picLocks noChangeAspect="1"/>
        </xdr:cNvPicPr>
      </xdr:nvPicPr>
      <xdr:blipFill>
        <a:blip xmlns:r="http://schemas.openxmlformats.org/officeDocument/2006/relationships" r:embed="rId1"/>
        <a:stretch>
          <a:fillRect/>
        </a:stretch>
      </xdr:blipFill>
      <xdr:spPr>
        <a:xfrm>
          <a:off x="393700" y="50800"/>
          <a:ext cx="1865313" cy="746125"/>
        </a:xfrm>
        <a:prstGeom prst="rect">
          <a:avLst/>
        </a:prstGeom>
      </xdr:spPr>
    </xdr:pic>
    <xdr:clientData/>
  </xdr:twoCellAnchor>
  <xdr:twoCellAnchor editAs="oneCell">
    <xdr:from>
      <xdr:col>0</xdr:col>
      <xdr:colOff>12700</xdr:colOff>
      <xdr:row>69</xdr:row>
      <xdr:rowOff>20120</xdr:rowOff>
    </xdr:from>
    <xdr:to>
      <xdr:col>2</xdr:col>
      <xdr:colOff>25400</xdr:colOff>
      <xdr:row>71</xdr:row>
      <xdr:rowOff>99691</xdr:rowOff>
    </xdr:to>
    <xdr:pic>
      <xdr:nvPicPr>
        <xdr:cNvPr id="3" name="Picture 2">
          <a:extLst>
            <a:ext uri="{FF2B5EF4-FFF2-40B4-BE49-F238E27FC236}">
              <a16:creationId xmlns:a16="http://schemas.microsoft.com/office/drawing/2014/main" id="{A1F28FF2-FF1D-454C-84EC-AAA825147AE7}"/>
            </a:ext>
          </a:extLst>
        </xdr:cNvPr>
        <xdr:cNvPicPr>
          <a:picLocks noChangeAspect="1"/>
        </xdr:cNvPicPr>
      </xdr:nvPicPr>
      <xdr:blipFill>
        <a:blip xmlns:r="http://schemas.openxmlformats.org/officeDocument/2006/relationships" r:embed="rId2"/>
        <a:stretch>
          <a:fillRect/>
        </a:stretch>
      </xdr:blipFill>
      <xdr:spPr>
        <a:xfrm>
          <a:off x="12700" y="16593620"/>
          <a:ext cx="8991600" cy="460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571500</xdr:colOff>
      <xdr:row>0</xdr:row>
      <xdr:rowOff>31750</xdr:rowOff>
    </xdr:from>
    <xdr:to>
      <xdr:col>0</xdr:col>
      <xdr:colOff>2436813</xdr:colOff>
      <xdr:row>2</xdr:row>
      <xdr:rowOff>0</xdr:rowOff>
    </xdr:to>
    <xdr:pic>
      <xdr:nvPicPr>
        <xdr:cNvPr id="3" name="Picture 2">
          <a:extLst>
            <a:ext uri="{FF2B5EF4-FFF2-40B4-BE49-F238E27FC236}">
              <a16:creationId xmlns:a16="http://schemas.microsoft.com/office/drawing/2014/main" id="{415C5AE3-3ACE-08F4-2212-F1E6F998736D}"/>
            </a:ext>
          </a:extLst>
        </xdr:cNvPr>
        <xdr:cNvPicPr>
          <a:picLocks noChangeAspect="1"/>
        </xdr:cNvPicPr>
      </xdr:nvPicPr>
      <xdr:blipFill>
        <a:blip xmlns:r="http://schemas.openxmlformats.org/officeDocument/2006/relationships" r:embed="rId1"/>
        <a:stretch>
          <a:fillRect/>
        </a:stretch>
      </xdr:blipFill>
      <xdr:spPr>
        <a:xfrm>
          <a:off x="571500" y="31750"/>
          <a:ext cx="1865313" cy="730250"/>
        </a:xfrm>
        <a:prstGeom prst="rect">
          <a:avLst/>
        </a:prstGeom>
      </xdr:spPr>
    </xdr:pic>
    <xdr:clientData/>
  </xdr:twoCellAnchor>
  <xdr:twoCellAnchor editAs="oneCell">
    <xdr:from>
      <xdr:col>0</xdr:col>
      <xdr:colOff>15874</xdr:colOff>
      <xdr:row>94</xdr:row>
      <xdr:rowOff>63499</xdr:rowOff>
    </xdr:from>
    <xdr:to>
      <xdr:col>24</xdr:col>
      <xdr:colOff>758825</xdr:colOff>
      <xdr:row>101</xdr:row>
      <xdr:rowOff>58416</xdr:rowOff>
    </xdr:to>
    <xdr:pic>
      <xdr:nvPicPr>
        <xdr:cNvPr id="6" name="Picture 5">
          <a:extLst>
            <a:ext uri="{FF2B5EF4-FFF2-40B4-BE49-F238E27FC236}">
              <a16:creationId xmlns:a16="http://schemas.microsoft.com/office/drawing/2014/main" id="{4F1A99A0-231A-4784-354A-88100FFF1656}"/>
            </a:ext>
          </a:extLst>
        </xdr:cNvPr>
        <xdr:cNvPicPr>
          <a:picLocks noChangeAspect="1"/>
        </xdr:cNvPicPr>
      </xdr:nvPicPr>
      <xdr:blipFill>
        <a:blip xmlns:r="http://schemas.openxmlformats.org/officeDocument/2006/relationships" r:embed="rId2"/>
        <a:stretch>
          <a:fillRect/>
        </a:stretch>
      </xdr:blipFill>
      <xdr:spPr>
        <a:xfrm>
          <a:off x="15874" y="20288249"/>
          <a:ext cx="23764876" cy="12172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15</xdr:row>
      <xdr:rowOff>74134</xdr:rowOff>
    </xdr:from>
    <xdr:to>
      <xdr:col>9</xdr:col>
      <xdr:colOff>60960</xdr:colOff>
      <xdr:row>18</xdr:row>
      <xdr:rowOff>29525</xdr:rowOff>
    </xdr:to>
    <xdr:pic>
      <xdr:nvPicPr>
        <xdr:cNvPr id="2" name="Picture 7">
          <a:extLst>
            <a:ext uri="{FF2B5EF4-FFF2-40B4-BE49-F238E27FC236}">
              <a16:creationId xmlns:a16="http://schemas.microsoft.com/office/drawing/2014/main" id="{2C933E66-D473-428B-B46C-A4A97945953E}"/>
            </a:ext>
          </a:extLst>
        </xdr:cNvPr>
        <xdr:cNvPicPr>
          <a:picLocks noChangeAspect="1"/>
        </xdr:cNvPicPr>
      </xdr:nvPicPr>
      <xdr:blipFill>
        <a:blip xmlns:r="http://schemas.openxmlformats.org/officeDocument/2006/relationships" r:embed="rId1"/>
        <a:stretch>
          <a:fillRect/>
        </a:stretch>
      </xdr:blipFill>
      <xdr:spPr>
        <a:xfrm>
          <a:off x="0" y="3754594"/>
          <a:ext cx="9334500" cy="504031"/>
        </a:xfrm>
        <a:prstGeom prst="rect">
          <a:avLst/>
        </a:prstGeom>
      </xdr:spPr>
    </xdr:pic>
    <xdr:clientData/>
  </xdr:twoCellAnchor>
  <xdr:twoCellAnchor editAs="oneCell">
    <xdr:from>
      <xdr:col>0</xdr:col>
      <xdr:colOff>83820</xdr:colOff>
      <xdr:row>0</xdr:row>
      <xdr:rowOff>45720</xdr:rowOff>
    </xdr:from>
    <xdr:to>
      <xdr:col>1</xdr:col>
      <xdr:colOff>1705293</xdr:colOff>
      <xdr:row>0</xdr:row>
      <xdr:rowOff>775970</xdr:rowOff>
    </xdr:to>
    <xdr:pic>
      <xdr:nvPicPr>
        <xdr:cNvPr id="3" name="Picture 2">
          <a:extLst>
            <a:ext uri="{FF2B5EF4-FFF2-40B4-BE49-F238E27FC236}">
              <a16:creationId xmlns:a16="http://schemas.microsoft.com/office/drawing/2014/main" id="{558E6BE9-D6A1-4528-B5EF-A23514CC2695}"/>
            </a:ext>
          </a:extLst>
        </xdr:cNvPr>
        <xdr:cNvPicPr>
          <a:picLocks noChangeAspect="1"/>
        </xdr:cNvPicPr>
      </xdr:nvPicPr>
      <xdr:blipFill>
        <a:blip xmlns:r="http://schemas.openxmlformats.org/officeDocument/2006/relationships" r:embed="rId2"/>
        <a:stretch>
          <a:fillRect/>
        </a:stretch>
      </xdr:blipFill>
      <xdr:spPr>
        <a:xfrm>
          <a:off x="83820" y="45720"/>
          <a:ext cx="1865313" cy="730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905932</xdr:colOff>
      <xdr:row>6</xdr:row>
      <xdr:rowOff>87630</xdr:rowOff>
    </xdr:from>
    <xdr:to>
      <xdr:col>14</xdr:col>
      <xdr:colOff>8466</xdr:colOff>
      <xdr:row>21</xdr:row>
      <xdr:rowOff>87630</xdr:rowOff>
    </xdr:to>
    <xdr:graphicFrame macro="">
      <xdr:nvGraphicFramePr>
        <xdr:cNvPr id="2" name="Gráfico 1">
          <a:extLst>
            <a:ext uri="{FF2B5EF4-FFF2-40B4-BE49-F238E27FC236}">
              <a16:creationId xmlns:a16="http://schemas.microsoft.com/office/drawing/2014/main" id="{A66F9404-C0FF-F576-DAC9-C85434BF0DE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32</xdr:row>
      <xdr:rowOff>179070</xdr:rowOff>
    </xdr:from>
    <xdr:to>
      <xdr:col>3</xdr:col>
      <xdr:colOff>609600</xdr:colOff>
      <xdr:row>43</xdr:row>
      <xdr:rowOff>60960</xdr:rowOff>
    </xdr:to>
    <xdr:graphicFrame macro="">
      <xdr:nvGraphicFramePr>
        <xdr:cNvPr id="3" name="Gráfico 2">
          <a:extLst>
            <a:ext uri="{FF2B5EF4-FFF2-40B4-BE49-F238E27FC236}">
              <a16:creationId xmlns:a16="http://schemas.microsoft.com/office/drawing/2014/main" id="{7B8BFA7C-EA3D-C948-595D-48F2E42BF39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68580</xdr:colOff>
      <xdr:row>43</xdr:row>
      <xdr:rowOff>102870</xdr:rowOff>
    </xdr:from>
    <xdr:to>
      <xdr:col>3</xdr:col>
      <xdr:colOff>609600</xdr:colOff>
      <xdr:row>54</xdr:row>
      <xdr:rowOff>22860</xdr:rowOff>
    </xdr:to>
    <xdr:graphicFrame macro="">
      <xdr:nvGraphicFramePr>
        <xdr:cNvPr id="6" name="Gráfico 5">
          <a:extLst>
            <a:ext uri="{FF2B5EF4-FFF2-40B4-BE49-F238E27FC236}">
              <a16:creationId xmlns:a16="http://schemas.microsoft.com/office/drawing/2014/main" id="{74BB2F39-4790-AF26-83F8-CB18700C86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30480</xdr:colOff>
      <xdr:row>32</xdr:row>
      <xdr:rowOff>179070</xdr:rowOff>
    </xdr:from>
    <xdr:to>
      <xdr:col>8</xdr:col>
      <xdr:colOff>701040</xdr:colOff>
      <xdr:row>43</xdr:row>
      <xdr:rowOff>106680</xdr:rowOff>
    </xdr:to>
    <xdr:graphicFrame macro="">
      <xdr:nvGraphicFramePr>
        <xdr:cNvPr id="7" name="Gráfico 6">
          <a:extLst>
            <a:ext uri="{FF2B5EF4-FFF2-40B4-BE49-F238E27FC236}">
              <a16:creationId xmlns:a16="http://schemas.microsoft.com/office/drawing/2014/main" id="{F1D5250E-968A-9450-CE31-5CEE56D2529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204047</xdr:colOff>
      <xdr:row>56</xdr:row>
      <xdr:rowOff>131234</xdr:rowOff>
    </xdr:from>
    <xdr:to>
      <xdr:col>11</xdr:col>
      <xdr:colOff>488527</xdr:colOff>
      <xdr:row>71</xdr:row>
      <xdr:rowOff>108373</xdr:rowOff>
    </xdr:to>
    <mc:AlternateContent xmlns:mc="http://schemas.openxmlformats.org/markup-compatibility/2006">
      <mc:Choice xmlns:cx1="http://schemas.microsoft.com/office/drawing/2015/9/8/chartex" Requires="cx1">
        <xdr:graphicFrame macro="">
          <xdr:nvGraphicFramePr>
            <xdr:cNvPr id="9" name="Gráfico 8">
              <a:extLst>
                <a:ext uri="{FF2B5EF4-FFF2-40B4-BE49-F238E27FC236}">
                  <a16:creationId xmlns:a16="http://schemas.microsoft.com/office/drawing/2014/main" id="{BEEDDA30-CC89-5A90-EA86-5F36AB75EAFD}"/>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5"/>
            </a:graphicData>
          </a:graphic>
        </xdr:graphicFrame>
      </mc:Choice>
      <mc:Fallback>
        <xdr:sp macro="" textlink="">
          <xdr:nvSpPr>
            <xdr:cNvPr id="0" name=""/>
            <xdr:cNvSpPr>
              <a:spLocks noTextEdit="1"/>
            </xdr:cNvSpPr>
          </xdr:nvSpPr>
          <xdr:spPr>
            <a:xfrm>
              <a:off x="3147272" y="11094509"/>
              <a:ext cx="5085080" cy="2882264"/>
            </a:xfrm>
            <a:prstGeom prst="rect">
              <a:avLst/>
            </a:prstGeom>
            <a:solidFill>
              <a:prstClr val="white"/>
            </a:solidFill>
            <a:ln w="1">
              <a:solidFill>
                <a:prstClr val="green"/>
              </a:solidFill>
            </a:ln>
          </xdr:spPr>
          <xdr:txBody>
            <a:bodyPr vertOverflow="clip" horzOverflow="clip"/>
            <a:lstStyle/>
            <a:p>
              <a:r>
                <a:rPr lang="es-CR" sz="1100"/>
                <a:t>Este gráfico no está disponible en su versión de Excel.
Si edita esta forma o guarda el libro en un formato de archivo diferente, el gráfico no se podrá utilizar.</a:t>
              </a:r>
            </a:p>
          </xdr:txBody>
        </xdr:sp>
      </mc:Fallback>
    </mc:AlternateContent>
    <xdr:clientData/>
  </xdr:twoCellAnchor>
  <xdr:twoCellAnchor>
    <xdr:from>
      <xdr:col>4</xdr:col>
      <xdr:colOff>7620</xdr:colOff>
      <xdr:row>43</xdr:row>
      <xdr:rowOff>156210</xdr:rowOff>
    </xdr:from>
    <xdr:to>
      <xdr:col>9</xdr:col>
      <xdr:colOff>30480</xdr:colOff>
      <xdr:row>54</xdr:row>
      <xdr:rowOff>68580</xdr:rowOff>
    </xdr:to>
    <xdr:graphicFrame macro="">
      <xdr:nvGraphicFramePr>
        <xdr:cNvPr id="10" name="Gráfico 9">
          <a:extLst>
            <a:ext uri="{FF2B5EF4-FFF2-40B4-BE49-F238E27FC236}">
              <a16:creationId xmlns:a16="http://schemas.microsoft.com/office/drawing/2014/main" id="{CEF133DB-0454-DA3A-4285-A9D2BA7858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91440</xdr:colOff>
      <xdr:row>32</xdr:row>
      <xdr:rowOff>179070</xdr:rowOff>
    </xdr:from>
    <xdr:to>
      <xdr:col>14</xdr:col>
      <xdr:colOff>83820</xdr:colOff>
      <xdr:row>43</xdr:row>
      <xdr:rowOff>114300</xdr:rowOff>
    </xdr:to>
    <xdr:graphicFrame macro="">
      <xdr:nvGraphicFramePr>
        <xdr:cNvPr id="11" name="Gráfico 10">
          <a:extLst>
            <a:ext uri="{FF2B5EF4-FFF2-40B4-BE49-F238E27FC236}">
              <a16:creationId xmlns:a16="http://schemas.microsoft.com/office/drawing/2014/main" id="{40C868FE-E0EE-F424-915B-04A86B9845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99060</xdr:colOff>
      <xdr:row>43</xdr:row>
      <xdr:rowOff>148590</xdr:rowOff>
    </xdr:from>
    <xdr:to>
      <xdr:col>14</xdr:col>
      <xdr:colOff>83820</xdr:colOff>
      <xdr:row>54</xdr:row>
      <xdr:rowOff>91440</xdr:rowOff>
    </xdr:to>
    <xdr:graphicFrame macro="">
      <xdr:nvGraphicFramePr>
        <xdr:cNvPr id="12" name="Gráfico 11">
          <a:extLst>
            <a:ext uri="{FF2B5EF4-FFF2-40B4-BE49-F238E27FC236}">
              <a16:creationId xmlns:a16="http://schemas.microsoft.com/office/drawing/2014/main" id="{B4ABCFD5-B0E1-475F-48F6-7DCCB593ED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14</xdr:col>
      <xdr:colOff>152400</xdr:colOff>
      <xdr:row>33</xdr:row>
      <xdr:rowOff>3810</xdr:rowOff>
    </xdr:from>
    <xdr:to>
      <xdr:col>19</xdr:col>
      <xdr:colOff>144780</xdr:colOff>
      <xdr:row>43</xdr:row>
      <xdr:rowOff>114300</xdr:rowOff>
    </xdr:to>
    <xdr:graphicFrame macro="">
      <xdr:nvGraphicFramePr>
        <xdr:cNvPr id="13" name="Gráfico 12">
          <a:extLst>
            <a:ext uri="{FF2B5EF4-FFF2-40B4-BE49-F238E27FC236}">
              <a16:creationId xmlns:a16="http://schemas.microsoft.com/office/drawing/2014/main" id="{1D89B2B4-96E2-AA50-06A7-F743F22BD06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14</xdr:col>
      <xdr:colOff>137160</xdr:colOff>
      <xdr:row>43</xdr:row>
      <xdr:rowOff>171450</xdr:rowOff>
    </xdr:from>
    <xdr:to>
      <xdr:col>19</xdr:col>
      <xdr:colOff>137160</xdr:colOff>
      <xdr:row>54</xdr:row>
      <xdr:rowOff>106680</xdr:rowOff>
    </xdr:to>
    <xdr:graphicFrame macro="">
      <xdr:nvGraphicFramePr>
        <xdr:cNvPr id="14" name="Gráfico 13">
          <a:extLst>
            <a:ext uri="{FF2B5EF4-FFF2-40B4-BE49-F238E27FC236}">
              <a16:creationId xmlns:a16="http://schemas.microsoft.com/office/drawing/2014/main" id="{B510AE82-CBDA-66A0-78DA-000F9213C34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19</xdr:col>
      <xdr:colOff>245533</xdr:colOff>
      <xdr:row>33</xdr:row>
      <xdr:rowOff>0</xdr:rowOff>
    </xdr:from>
    <xdr:to>
      <xdr:col>24</xdr:col>
      <xdr:colOff>237067</xdr:colOff>
      <xdr:row>43</xdr:row>
      <xdr:rowOff>135467</xdr:rowOff>
    </xdr:to>
    <xdr:graphicFrame macro="">
      <xdr:nvGraphicFramePr>
        <xdr:cNvPr id="15" name="Gráfico 14">
          <a:extLst>
            <a:ext uri="{FF2B5EF4-FFF2-40B4-BE49-F238E27FC236}">
              <a16:creationId xmlns:a16="http://schemas.microsoft.com/office/drawing/2014/main" id="{D9EDADDE-209D-0772-7947-CB7603F48B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19</xdr:col>
      <xdr:colOff>245534</xdr:colOff>
      <xdr:row>44</xdr:row>
      <xdr:rowOff>1</xdr:rowOff>
    </xdr:from>
    <xdr:to>
      <xdr:col>24</xdr:col>
      <xdr:colOff>228601</xdr:colOff>
      <xdr:row>54</xdr:row>
      <xdr:rowOff>143934</xdr:rowOff>
    </xdr:to>
    <xdr:graphicFrame macro="">
      <xdr:nvGraphicFramePr>
        <xdr:cNvPr id="16" name="Gráfico 15">
          <a:extLst>
            <a:ext uri="{FF2B5EF4-FFF2-40B4-BE49-F238E27FC236}">
              <a16:creationId xmlns:a16="http://schemas.microsoft.com/office/drawing/2014/main" id="{512382F7-C4F9-5EF2-F223-B7210C060F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24</xdr:col>
      <xdr:colOff>313267</xdr:colOff>
      <xdr:row>33</xdr:row>
      <xdr:rowOff>1</xdr:rowOff>
    </xdr:from>
    <xdr:to>
      <xdr:col>28</xdr:col>
      <xdr:colOff>618067</xdr:colOff>
      <xdr:row>43</xdr:row>
      <xdr:rowOff>135468</xdr:rowOff>
    </xdr:to>
    <xdr:graphicFrame macro="">
      <xdr:nvGraphicFramePr>
        <xdr:cNvPr id="4" name="Gráfico 3">
          <a:extLst>
            <a:ext uri="{FF2B5EF4-FFF2-40B4-BE49-F238E27FC236}">
              <a16:creationId xmlns:a16="http://schemas.microsoft.com/office/drawing/2014/main" id="{ABB1A3B5-2E94-94F4-B71F-9BE1F591B3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304801</xdr:colOff>
      <xdr:row>44</xdr:row>
      <xdr:rowOff>16934</xdr:rowOff>
    </xdr:from>
    <xdr:to>
      <xdr:col>28</xdr:col>
      <xdr:colOff>635001</xdr:colOff>
      <xdr:row>55</xdr:row>
      <xdr:rowOff>16933</xdr:rowOff>
    </xdr:to>
    <xdr:graphicFrame macro="">
      <xdr:nvGraphicFramePr>
        <xdr:cNvPr id="5" name="Gráfico 4">
          <a:extLst>
            <a:ext uri="{FF2B5EF4-FFF2-40B4-BE49-F238E27FC236}">
              <a16:creationId xmlns:a16="http://schemas.microsoft.com/office/drawing/2014/main" id="{EAE88DC1-1995-748B-F631-BE671B70EA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0</xdr:col>
      <xdr:colOff>56444</xdr:colOff>
      <xdr:row>74</xdr:row>
      <xdr:rowOff>14112</xdr:rowOff>
    </xdr:from>
    <xdr:to>
      <xdr:col>16</xdr:col>
      <xdr:colOff>28222</xdr:colOff>
      <xdr:row>77</xdr:row>
      <xdr:rowOff>79198</xdr:rowOff>
    </xdr:to>
    <xdr:pic>
      <xdr:nvPicPr>
        <xdr:cNvPr id="8" name="Picture 7">
          <a:extLst>
            <a:ext uri="{FF2B5EF4-FFF2-40B4-BE49-F238E27FC236}">
              <a16:creationId xmlns:a16="http://schemas.microsoft.com/office/drawing/2014/main" id="{C0033F24-9254-FB42-AE8E-4A414BBF7CB2}"/>
            </a:ext>
          </a:extLst>
        </xdr:cNvPr>
        <xdr:cNvPicPr>
          <a:picLocks noChangeAspect="1"/>
        </xdr:cNvPicPr>
      </xdr:nvPicPr>
      <xdr:blipFill>
        <a:blip xmlns:r="http://schemas.openxmlformats.org/officeDocument/2006/relationships" r:embed="rId15"/>
        <a:stretch>
          <a:fillRect/>
        </a:stretch>
      </xdr:blipFill>
      <xdr:spPr>
        <a:xfrm>
          <a:off x="56444" y="14661445"/>
          <a:ext cx="12841111" cy="657752"/>
        </a:xfrm>
        <a:prstGeom prst="rect">
          <a:avLst/>
        </a:prstGeom>
      </xdr:spPr>
    </xdr:pic>
    <xdr:clientData/>
  </xdr:twoCellAnchor>
  <xdr:twoCellAnchor editAs="oneCell">
    <xdr:from>
      <xdr:col>0</xdr:col>
      <xdr:colOff>56445</xdr:colOff>
      <xdr:row>0</xdr:row>
      <xdr:rowOff>56445</xdr:rowOff>
    </xdr:from>
    <xdr:to>
      <xdr:col>1</xdr:col>
      <xdr:colOff>682343</xdr:colOff>
      <xdr:row>0</xdr:row>
      <xdr:rowOff>733778</xdr:rowOff>
    </xdr:to>
    <xdr:pic>
      <xdr:nvPicPr>
        <xdr:cNvPr id="18" name="Picture 17">
          <a:extLst>
            <a:ext uri="{FF2B5EF4-FFF2-40B4-BE49-F238E27FC236}">
              <a16:creationId xmlns:a16="http://schemas.microsoft.com/office/drawing/2014/main" id="{25352C5C-B01F-EB4A-A3E7-9FE7EF790574}"/>
            </a:ext>
          </a:extLst>
        </xdr:cNvPr>
        <xdr:cNvPicPr>
          <a:picLocks noChangeAspect="1"/>
        </xdr:cNvPicPr>
      </xdr:nvPicPr>
      <xdr:blipFill>
        <a:blip xmlns:r="http://schemas.openxmlformats.org/officeDocument/2006/relationships" r:embed="rId16"/>
        <a:stretch>
          <a:fillRect/>
        </a:stretch>
      </xdr:blipFill>
      <xdr:spPr>
        <a:xfrm>
          <a:off x="56445" y="56445"/>
          <a:ext cx="1693333" cy="677333"/>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BE02B-F4C8-46FF-9E43-42B78D79DD7E}">
  <sheetPr>
    <tabColor theme="1" tint="0.34998626667073579"/>
  </sheetPr>
  <dimension ref="A1:B68"/>
  <sheetViews>
    <sheetView showGridLines="0" topLeftCell="A11" workbookViewId="0">
      <selection activeCell="E73" sqref="E73"/>
    </sheetView>
  </sheetViews>
  <sheetFormatPr baseColWidth="10" defaultColWidth="11.42578125" defaultRowHeight="15" x14ac:dyDescent="0.25"/>
  <cols>
    <col min="1" max="1" width="30.42578125" style="43" customWidth="1"/>
    <col min="2" max="2" width="87.28515625" style="44" customWidth="1"/>
  </cols>
  <sheetData>
    <row r="1" spans="1:2" ht="64.900000000000006" customHeight="1" thickBot="1" x14ac:dyDescent="0.3"/>
    <row r="2" spans="1:2" x14ac:dyDescent="0.25">
      <c r="A2" s="75" t="s">
        <v>0</v>
      </c>
      <c r="B2" s="76"/>
    </row>
    <row r="3" spans="1:2" ht="30" x14ac:dyDescent="0.25">
      <c r="A3" s="45" t="s">
        <v>1</v>
      </c>
      <c r="B3" s="46" t="s">
        <v>2</v>
      </c>
    </row>
    <row r="4" spans="1:2" ht="46.15" customHeight="1" x14ac:dyDescent="0.25">
      <c r="A4" s="47" t="s">
        <v>3</v>
      </c>
      <c r="B4" s="48" t="s">
        <v>4</v>
      </c>
    </row>
    <row r="5" spans="1:2" ht="45" x14ac:dyDescent="0.25">
      <c r="A5" s="45" t="s">
        <v>5</v>
      </c>
      <c r="B5" s="46" t="s">
        <v>6</v>
      </c>
    </row>
    <row r="6" spans="1:2" ht="60" x14ac:dyDescent="0.25">
      <c r="A6" s="47" t="s">
        <v>7</v>
      </c>
      <c r="B6" s="48" t="s">
        <v>8</v>
      </c>
    </row>
    <row r="7" spans="1:2" ht="30" x14ac:dyDescent="0.25">
      <c r="A7" s="45" t="s">
        <v>9</v>
      </c>
      <c r="B7" s="46" t="s">
        <v>10</v>
      </c>
    </row>
    <row r="8" spans="1:2" ht="30" x14ac:dyDescent="0.25">
      <c r="A8" s="47" t="s">
        <v>11</v>
      </c>
      <c r="B8" s="48" t="s">
        <v>12</v>
      </c>
    </row>
    <row r="9" spans="1:2" ht="44.65" customHeight="1" x14ac:dyDescent="0.25">
      <c r="A9" s="45" t="s">
        <v>13</v>
      </c>
      <c r="B9" s="46" t="s">
        <v>14</v>
      </c>
    </row>
    <row r="10" spans="1:2" ht="30.75" thickBot="1" x14ac:dyDescent="0.3">
      <c r="A10" s="47" t="s">
        <v>15</v>
      </c>
      <c r="B10" s="48" t="s">
        <v>16</v>
      </c>
    </row>
    <row r="11" spans="1:2" ht="15.75" thickBot="1" x14ac:dyDescent="0.3">
      <c r="A11" s="50" t="s">
        <v>17</v>
      </c>
      <c r="B11" s="51"/>
    </row>
    <row r="12" spans="1:2" x14ac:dyDescent="0.25">
      <c r="A12" s="73" t="s">
        <v>18</v>
      </c>
      <c r="B12" s="74"/>
    </row>
    <row r="13" spans="1:2" ht="15.75" thickBot="1" x14ac:dyDescent="0.3">
      <c r="A13" s="49" t="s">
        <v>19</v>
      </c>
      <c r="B13" s="46" t="s">
        <v>20</v>
      </c>
    </row>
    <row r="14" spans="1:2" x14ac:dyDescent="0.25">
      <c r="A14" s="73" t="s">
        <v>21</v>
      </c>
      <c r="B14" s="74"/>
    </row>
    <row r="15" spans="1:2" x14ac:dyDescent="0.25">
      <c r="A15" s="45" t="s">
        <v>22</v>
      </c>
      <c r="B15" s="46" t="s">
        <v>23</v>
      </c>
    </row>
    <row r="16" spans="1:2" x14ac:dyDescent="0.25">
      <c r="A16" s="47" t="s">
        <v>24</v>
      </c>
      <c r="B16" s="48" t="s">
        <v>25</v>
      </c>
    </row>
    <row r="17" spans="1:2" x14ac:dyDescent="0.25">
      <c r="A17" s="45" t="s">
        <v>26</v>
      </c>
      <c r="B17" s="46" t="s">
        <v>27</v>
      </c>
    </row>
    <row r="18" spans="1:2" x14ac:dyDescent="0.25">
      <c r="A18" s="47" t="s">
        <v>28</v>
      </c>
      <c r="B18" s="48" t="s">
        <v>29</v>
      </c>
    </row>
    <row r="19" spans="1:2" x14ac:dyDescent="0.25">
      <c r="A19" s="45" t="s">
        <v>30</v>
      </c>
      <c r="B19" s="46" t="s">
        <v>31</v>
      </c>
    </row>
    <row r="20" spans="1:2" x14ac:dyDescent="0.25">
      <c r="A20" s="47" t="s">
        <v>32</v>
      </c>
      <c r="B20" s="48" t="s">
        <v>33</v>
      </c>
    </row>
    <row r="21" spans="1:2" x14ac:dyDescent="0.25">
      <c r="A21" s="45" t="s">
        <v>34</v>
      </c>
      <c r="B21" s="46" t="s">
        <v>35</v>
      </c>
    </row>
    <row r="22" spans="1:2" x14ac:dyDescent="0.25">
      <c r="A22" s="47" t="s">
        <v>36</v>
      </c>
      <c r="B22" s="48" t="s">
        <v>35</v>
      </c>
    </row>
    <row r="23" spans="1:2" x14ac:dyDescent="0.25">
      <c r="A23" s="45" t="s">
        <v>37</v>
      </c>
      <c r="B23" s="46" t="s">
        <v>38</v>
      </c>
    </row>
    <row r="24" spans="1:2" x14ac:dyDescent="0.25">
      <c r="A24" s="47" t="s">
        <v>39</v>
      </c>
      <c r="B24" s="48" t="s">
        <v>40</v>
      </c>
    </row>
    <row r="25" spans="1:2" x14ac:dyDescent="0.25">
      <c r="A25" s="45" t="s">
        <v>41</v>
      </c>
      <c r="B25" s="46" t="s">
        <v>42</v>
      </c>
    </row>
    <row r="26" spans="1:2" x14ac:dyDescent="0.25">
      <c r="A26" s="47" t="s">
        <v>43</v>
      </c>
      <c r="B26" s="48" t="s">
        <v>44</v>
      </c>
    </row>
    <row r="27" spans="1:2" ht="15.75" thickBot="1" x14ac:dyDescent="0.3">
      <c r="A27" s="45" t="s">
        <v>45</v>
      </c>
      <c r="B27" s="46" t="s">
        <v>46</v>
      </c>
    </row>
    <row r="28" spans="1:2" x14ac:dyDescent="0.25">
      <c r="A28" s="73" t="s">
        <v>47</v>
      </c>
      <c r="B28" s="74"/>
    </row>
    <row r="29" spans="1:2" x14ac:dyDescent="0.25">
      <c r="A29" s="45" t="s">
        <v>48</v>
      </c>
      <c r="B29" s="46" t="s">
        <v>49</v>
      </c>
    </row>
    <row r="30" spans="1:2" x14ac:dyDescent="0.25">
      <c r="A30" s="47" t="s">
        <v>50</v>
      </c>
      <c r="B30" s="48" t="s">
        <v>51</v>
      </c>
    </row>
    <row r="31" spans="1:2" x14ac:dyDescent="0.25">
      <c r="A31" s="45" t="s">
        <v>52</v>
      </c>
      <c r="B31" s="46" t="s">
        <v>53</v>
      </c>
    </row>
    <row r="32" spans="1:2" x14ac:dyDescent="0.25">
      <c r="A32" s="47" t="s">
        <v>54</v>
      </c>
      <c r="B32" s="48" t="s">
        <v>55</v>
      </c>
    </row>
    <row r="33" spans="1:2" ht="15.75" thickBot="1" x14ac:dyDescent="0.3">
      <c r="A33" s="45" t="s">
        <v>56</v>
      </c>
      <c r="B33" s="46" t="s">
        <v>57</v>
      </c>
    </row>
    <row r="34" spans="1:2" x14ac:dyDescent="0.25">
      <c r="A34" s="73" t="s">
        <v>58</v>
      </c>
      <c r="B34" s="74"/>
    </row>
    <row r="35" spans="1:2" x14ac:dyDescent="0.25">
      <c r="A35" s="45" t="s">
        <v>59</v>
      </c>
      <c r="B35" s="46" t="s">
        <v>57</v>
      </c>
    </row>
    <row r="36" spans="1:2" x14ac:dyDescent="0.25">
      <c r="A36" s="47" t="s">
        <v>60</v>
      </c>
      <c r="B36" s="48" t="s">
        <v>57</v>
      </c>
    </row>
    <row r="37" spans="1:2" x14ac:dyDescent="0.25">
      <c r="A37" s="45" t="s">
        <v>61</v>
      </c>
      <c r="B37" s="46" t="s">
        <v>57</v>
      </c>
    </row>
    <row r="38" spans="1:2" x14ac:dyDescent="0.25">
      <c r="A38" s="47" t="s">
        <v>62</v>
      </c>
      <c r="B38" s="48" t="s">
        <v>63</v>
      </c>
    </row>
    <row r="39" spans="1:2" x14ac:dyDescent="0.25">
      <c r="A39" s="45" t="s">
        <v>64</v>
      </c>
      <c r="B39" s="46" t="s">
        <v>63</v>
      </c>
    </row>
    <row r="40" spans="1:2" x14ac:dyDescent="0.25">
      <c r="A40" s="47" t="s">
        <v>65</v>
      </c>
      <c r="B40" s="48" t="s">
        <v>66</v>
      </c>
    </row>
    <row r="41" spans="1:2" x14ac:dyDescent="0.25">
      <c r="A41" s="45" t="s">
        <v>67</v>
      </c>
      <c r="B41" s="46" t="s">
        <v>68</v>
      </c>
    </row>
    <row r="42" spans="1:2" x14ac:dyDescent="0.25">
      <c r="A42" s="47" t="s">
        <v>69</v>
      </c>
      <c r="B42" s="48" t="s">
        <v>70</v>
      </c>
    </row>
    <row r="43" spans="1:2" x14ac:dyDescent="0.25">
      <c r="A43" s="45" t="s">
        <v>71</v>
      </c>
      <c r="B43" s="46" t="s">
        <v>72</v>
      </c>
    </row>
    <row r="44" spans="1:2" x14ac:dyDescent="0.25">
      <c r="A44" s="47" t="s">
        <v>73</v>
      </c>
      <c r="B44" s="48" t="s">
        <v>72</v>
      </c>
    </row>
    <row r="45" spans="1:2" x14ac:dyDescent="0.25">
      <c r="A45" s="45" t="s">
        <v>74</v>
      </c>
      <c r="B45" s="46" t="s">
        <v>75</v>
      </c>
    </row>
    <row r="46" spans="1:2" ht="15.75" thickBot="1" x14ac:dyDescent="0.3">
      <c r="A46" s="47" t="s">
        <v>76</v>
      </c>
      <c r="B46" s="48" t="s">
        <v>77</v>
      </c>
    </row>
    <row r="47" spans="1:2" x14ac:dyDescent="0.25">
      <c r="A47" s="73" t="s">
        <v>78</v>
      </c>
      <c r="B47" s="74"/>
    </row>
    <row r="48" spans="1:2" x14ac:dyDescent="0.25">
      <c r="A48" s="45" t="s">
        <v>79</v>
      </c>
      <c r="B48" s="46" t="s">
        <v>57</v>
      </c>
    </row>
    <row r="49" spans="1:2" x14ac:dyDescent="0.25">
      <c r="A49" s="47" t="s">
        <v>80</v>
      </c>
      <c r="B49" s="48" t="s">
        <v>57</v>
      </c>
    </row>
    <row r="50" spans="1:2" x14ac:dyDescent="0.25">
      <c r="A50" s="45" t="s">
        <v>81</v>
      </c>
      <c r="B50" s="46" t="s">
        <v>82</v>
      </c>
    </row>
    <row r="51" spans="1:2" x14ac:dyDescent="0.25">
      <c r="A51" s="47" t="s">
        <v>83</v>
      </c>
      <c r="B51" s="48" t="s">
        <v>57</v>
      </c>
    </row>
    <row r="52" spans="1:2" x14ac:dyDescent="0.25">
      <c r="A52" s="45" t="s">
        <v>84</v>
      </c>
      <c r="B52" s="46" t="s">
        <v>57</v>
      </c>
    </row>
    <row r="53" spans="1:2" x14ac:dyDescent="0.25">
      <c r="A53" s="47" t="s">
        <v>85</v>
      </c>
      <c r="B53" s="48" t="s">
        <v>57</v>
      </c>
    </row>
    <row r="54" spans="1:2" ht="15.75" thickBot="1" x14ac:dyDescent="0.3">
      <c r="A54" s="45" t="s">
        <v>86</v>
      </c>
      <c r="B54" s="46" t="s">
        <v>87</v>
      </c>
    </row>
    <row r="55" spans="1:2" x14ac:dyDescent="0.25">
      <c r="A55" s="73" t="s">
        <v>88</v>
      </c>
      <c r="B55" s="74"/>
    </row>
    <row r="56" spans="1:2" x14ac:dyDescent="0.25">
      <c r="A56" s="45" t="s">
        <v>89</v>
      </c>
      <c r="B56" s="46" t="s">
        <v>90</v>
      </c>
    </row>
    <row r="57" spans="1:2" x14ac:dyDescent="0.25">
      <c r="A57" s="47" t="s">
        <v>91</v>
      </c>
      <c r="B57" s="48" t="s">
        <v>92</v>
      </c>
    </row>
    <row r="58" spans="1:2" x14ac:dyDescent="0.25">
      <c r="A58" s="45" t="s">
        <v>93</v>
      </c>
      <c r="B58" s="46" t="s">
        <v>94</v>
      </c>
    </row>
    <row r="59" spans="1:2" x14ac:dyDescent="0.25">
      <c r="A59" s="47" t="s">
        <v>95</v>
      </c>
      <c r="B59" s="48" t="s">
        <v>96</v>
      </c>
    </row>
    <row r="60" spans="1:2" x14ac:dyDescent="0.25">
      <c r="A60" s="45" t="s">
        <v>97</v>
      </c>
      <c r="B60" s="46" t="s">
        <v>98</v>
      </c>
    </row>
    <row r="61" spans="1:2" ht="15.75" thickBot="1" x14ac:dyDescent="0.3">
      <c r="A61" s="47" t="s">
        <v>99</v>
      </c>
      <c r="B61" s="48" t="s">
        <v>100</v>
      </c>
    </row>
    <row r="62" spans="1:2" x14ac:dyDescent="0.25">
      <c r="A62" s="73" t="s">
        <v>101</v>
      </c>
      <c r="B62" s="74"/>
    </row>
    <row r="63" spans="1:2" x14ac:dyDescent="0.25">
      <c r="A63" s="45" t="s">
        <v>102</v>
      </c>
      <c r="B63" s="46" t="s">
        <v>57</v>
      </c>
    </row>
    <row r="64" spans="1:2" x14ac:dyDescent="0.25">
      <c r="A64" s="47" t="s">
        <v>103</v>
      </c>
      <c r="B64" s="48" t="s">
        <v>104</v>
      </c>
    </row>
    <row r="65" spans="1:2" x14ac:dyDescent="0.25">
      <c r="A65" s="45" t="s">
        <v>105</v>
      </c>
      <c r="B65" s="46" t="s">
        <v>57</v>
      </c>
    </row>
    <row r="66" spans="1:2" x14ac:dyDescent="0.25">
      <c r="A66" s="47" t="s">
        <v>106</v>
      </c>
      <c r="B66" s="48" t="s">
        <v>57</v>
      </c>
    </row>
    <row r="67" spans="1:2" x14ac:dyDescent="0.25">
      <c r="A67" s="45" t="s">
        <v>107</v>
      </c>
      <c r="B67" s="46" t="s">
        <v>108</v>
      </c>
    </row>
    <row r="68" spans="1:2" x14ac:dyDescent="0.25">
      <c r="A68" s="47" t="s">
        <v>45</v>
      </c>
      <c r="B68" s="48" t="s">
        <v>57</v>
      </c>
    </row>
  </sheetData>
  <mergeCells count="8">
    <mergeCell ref="A55:B55"/>
    <mergeCell ref="A62:B62"/>
    <mergeCell ref="A2:B2"/>
    <mergeCell ref="A12:B12"/>
    <mergeCell ref="A14:B14"/>
    <mergeCell ref="A28:B28"/>
    <mergeCell ref="A34:B34"/>
    <mergeCell ref="A47:B4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C912E-F7E2-4FD2-AEFF-8D49F612F88A}">
  <sheetPr>
    <tabColor theme="5"/>
  </sheetPr>
  <dimension ref="A1:EV92"/>
  <sheetViews>
    <sheetView showGridLines="0" tabSelected="1" zoomScale="80" zoomScaleNormal="80" workbookViewId="0">
      <pane xSplit="1" ySplit="2" topLeftCell="B3" activePane="bottomRight" state="frozen"/>
      <selection pane="topRight" activeCell="B1" sqref="B1"/>
      <selection pane="bottomLeft" activeCell="A3" sqref="A3"/>
      <selection pane="bottomRight" activeCell="B4" sqref="B4:C4"/>
    </sheetView>
  </sheetViews>
  <sheetFormatPr baseColWidth="10" defaultColWidth="11.42578125" defaultRowHeight="14.25" x14ac:dyDescent="0.2"/>
  <cols>
    <col min="1" max="1" width="38.28515625" style="1" customWidth="1"/>
    <col min="2" max="16384" width="11.42578125" style="1"/>
  </cols>
  <sheetData>
    <row r="1" spans="1:152" ht="46.15" customHeight="1" thickBot="1" x14ac:dyDescent="0.25">
      <c r="A1" s="79" t="s">
        <v>109</v>
      </c>
      <c r="B1" s="79"/>
      <c r="C1" s="79"/>
      <c r="D1" s="79"/>
      <c r="E1" s="79"/>
      <c r="F1" s="79"/>
      <c r="G1" s="79"/>
      <c r="H1" s="79"/>
      <c r="I1" s="79"/>
      <c r="J1" s="79"/>
      <c r="K1" s="79"/>
      <c r="L1" s="79"/>
      <c r="M1" s="79"/>
      <c r="N1" s="79"/>
      <c r="O1" s="79"/>
      <c r="P1" s="79"/>
      <c r="Q1" s="79"/>
      <c r="R1" s="79"/>
      <c r="S1" s="79"/>
      <c r="T1" s="79"/>
      <c r="U1" s="79"/>
      <c r="V1" s="79"/>
      <c r="W1" s="79"/>
      <c r="X1" s="79"/>
      <c r="Y1" s="79"/>
    </row>
    <row r="2" spans="1:152" s="4" customFormat="1" ht="15.75" thickBot="1" x14ac:dyDescent="0.3">
      <c r="B2" s="84" t="s">
        <v>110</v>
      </c>
      <c r="C2" s="85"/>
      <c r="D2" s="84" t="s">
        <v>111</v>
      </c>
      <c r="E2" s="85"/>
      <c r="F2" s="84" t="s">
        <v>112</v>
      </c>
      <c r="G2" s="85"/>
      <c r="H2" s="84" t="s">
        <v>113</v>
      </c>
      <c r="I2" s="85"/>
      <c r="J2" s="84" t="s">
        <v>114</v>
      </c>
      <c r="K2" s="85"/>
      <c r="L2" s="84" t="s">
        <v>115</v>
      </c>
      <c r="M2" s="85"/>
      <c r="N2" s="84" t="s">
        <v>116</v>
      </c>
      <c r="O2" s="85"/>
      <c r="P2" s="84" t="s">
        <v>117</v>
      </c>
      <c r="Q2" s="85"/>
      <c r="R2" s="84" t="s">
        <v>118</v>
      </c>
      <c r="S2" s="85"/>
      <c r="T2" s="84" t="s">
        <v>119</v>
      </c>
      <c r="U2" s="85"/>
      <c r="V2" s="84" t="s">
        <v>120</v>
      </c>
      <c r="W2" s="85"/>
      <c r="X2" s="86" t="s">
        <v>121</v>
      </c>
      <c r="Y2" s="87"/>
    </row>
    <row r="3" spans="1:152" s="4" customFormat="1" ht="17.649999999999999" customHeight="1" x14ac:dyDescent="0.25">
      <c r="A3" s="105" t="s">
        <v>0</v>
      </c>
      <c r="B3" s="106"/>
      <c r="C3" s="106"/>
      <c r="D3" s="106"/>
      <c r="E3" s="106"/>
      <c r="F3" s="106"/>
      <c r="G3" s="106"/>
      <c r="H3" s="106"/>
      <c r="I3" s="106"/>
      <c r="J3" s="106"/>
      <c r="K3" s="106"/>
      <c r="L3" s="106"/>
      <c r="M3" s="106"/>
      <c r="N3" s="106"/>
      <c r="O3" s="106"/>
      <c r="P3" s="106"/>
      <c r="Q3" s="106"/>
      <c r="R3" s="106"/>
      <c r="S3" s="106"/>
      <c r="T3" s="106"/>
      <c r="U3" s="106"/>
      <c r="V3" s="106"/>
      <c r="W3" s="106"/>
      <c r="X3" s="106"/>
      <c r="Y3" s="107"/>
    </row>
    <row r="4" spans="1:152" s="5" customFormat="1" ht="25.5" x14ac:dyDescent="0.2">
      <c r="A4" s="10" t="s">
        <v>122</v>
      </c>
      <c r="B4" s="80">
        <v>0</v>
      </c>
      <c r="C4" s="81"/>
      <c r="D4" s="80">
        <v>0</v>
      </c>
      <c r="E4" s="81"/>
      <c r="F4" s="80">
        <v>0</v>
      </c>
      <c r="G4" s="81"/>
      <c r="H4" s="80">
        <v>0</v>
      </c>
      <c r="I4" s="81"/>
      <c r="J4" s="80">
        <v>0</v>
      </c>
      <c r="K4" s="81"/>
      <c r="L4" s="80">
        <v>0</v>
      </c>
      <c r="M4" s="81"/>
      <c r="N4" s="80">
        <v>0</v>
      </c>
      <c r="O4" s="81"/>
      <c r="P4" s="80">
        <v>0</v>
      </c>
      <c r="Q4" s="81"/>
      <c r="R4" s="80">
        <v>0</v>
      </c>
      <c r="S4" s="81"/>
      <c r="T4" s="80">
        <v>0</v>
      </c>
      <c r="U4" s="81"/>
      <c r="V4" s="80">
        <v>0</v>
      </c>
      <c r="W4" s="81"/>
      <c r="X4" s="80">
        <v>0</v>
      </c>
      <c r="Y4" s="81"/>
    </row>
    <row r="5" spans="1:152" s="2" customFormat="1" ht="12.75" x14ac:dyDescent="0.2">
      <c r="A5" s="11" t="s">
        <v>3</v>
      </c>
      <c r="B5" s="82">
        <v>0</v>
      </c>
      <c r="C5" s="83"/>
      <c r="D5" s="82">
        <v>0</v>
      </c>
      <c r="E5" s="83"/>
      <c r="F5" s="82">
        <v>0</v>
      </c>
      <c r="G5" s="83"/>
      <c r="H5" s="82">
        <v>0</v>
      </c>
      <c r="I5" s="83"/>
      <c r="J5" s="82">
        <v>0</v>
      </c>
      <c r="K5" s="83"/>
      <c r="L5" s="82">
        <v>0</v>
      </c>
      <c r="M5" s="83"/>
      <c r="N5" s="82">
        <v>0</v>
      </c>
      <c r="O5" s="83"/>
      <c r="P5" s="82">
        <v>0</v>
      </c>
      <c r="Q5" s="83"/>
      <c r="R5" s="82">
        <v>0</v>
      </c>
      <c r="S5" s="83"/>
      <c r="T5" s="82">
        <v>0</v>
      </c>
      <c r="U5" s="83"/>
      <c r="V5" s="82">
        <v>0</v>
      </c>
      <c r="W5" s="83"/>
      <c r="X5" s="82">
        <v>0</v>
      </c>
      <c r="Y5" s="83"/>
    </row>
    <row r="6" spans="1:152" s="2" customFormat="1" ht="12.75" x14ac:dyDescent="0.2">
      <c r="A6" s="11" t="s">
        <v>5</v>
      </c>
      <c r="B6" s="82">
        <v>0</v>
      </c>
      <c r="C6" s="83"/>
      <c r="D6" s="82">
        <v>0</v>
      </c>
      <c r="E6" s="83"/>
      <c r="F6" s="82">
        <v>0</v>
      </c>
      <c r="G6" s="83"/>
      <c r="H6" s="82">
        <v>0</v>
      </c>
      <c r="I6" s="83"/>
      <c r="J6" s="82">
        <v>0</v>
      </c>
      <c r="K6" s="83"/>
      <c r="L6" s="82">
        <v>0</v>
      </c>
      <c r="M6" s="83"/>
      <c r="N6" s="82">
        <v>0</v>
      </c>
      <c r="O6" s="83"/>
      <c r="P6" s="82">
        <v>0</v>
      </c>
      <c r="Q6" s="83"/>
      <c r="R6" s="82">
        <v>0</v>
      </c>
      <c r="S6" s="83"/>
      <c r="T6" s="82">
        <v>0</v>
      </c>
      <c r="U6" s="83"/>
      <c r="V6" s="82">
        <v>0</v>
      </c>
      <c r="W6" s="83"/>
      <c r="X6" s="82">
        <v>0</v>
      </c>
      <c r="Y6" s="83"/>
    </row>
    <row r="7" spans="1:152" s="2" customFormat="1" ht="12.75" x14ac:dyDescent="0.2">
      <c r="A7" s="11" t="s">
        <v>7</v>
      </c>
      <c r="B7" s="82">
        <v>0</v>
      </c>
      <c r="C7" s="83"/>
      <c r="D7" s="82">
        <v>0</v>
      </c>
      <c r="E7" s="83"/>
      <c r="F7" s="82">
        <v>0</v>
      </c>
      <c r="G7" s="83"/>
      <c r="H7" s="82">
        <v>0</v>
      </c>
      <c r="I7" s="83"/>
      <c r="J7" s="82">
        <v>0</v>
      </c>
      <c r="K7" s="83"/>
      <c r="L7" s="82">
        <v>0</v>
      </c>
      <c r="M7" s="83"/>
      <c r="N7" s="82">
        <v>0</v>
      </c>
      <c r="O7" s="83"/>
      <c r="P7" s="82">
        <v>0</v>
      </c>
      <c r="Q7" s="83"/>
      <c r="R7" s="82">
        <v>0</v>
      </c>
      <c r="S7" s="83"/>
      <c r="T7" s="82">
        <v>0</v>
      </c>
      <c r="U7" s="83"/>
      <c r="V7" s="82">
        <v>0</v>
      </c>
      <c r="W7" s="83"/>
      <c r="X7" s="82">
        <v>0</v>
      </c>
      <c r="Y7" s="83"/>
    </row>
    <row r="8" spans="1:152" s="2" customFormat="1" ht="12.75" x14ac:dyDescent="0.2">
      <c r="A8" s="12" t="s">
        <v>9</v>
      </c>
      <c r="B8" s="82">
        <v>0</v>
      </c>
      <c r="C8" s="83"/>
      <c r="D8" s="82">
        <v>0</v>
      </c>
      <c r="E8" s="83"/>
      <c r="F8" s="82">
        <v>0</v>
      </c>
      <c r="G8" s="83"/>
      <c r="H8" s="82">
        <v>0</v>
      </c>
      <c r="I8" s="83"/>
      <c r="J8" s="82">
        <v>0</v>
      </c>
      <c r="K8" s="83"/>
      <c r="L8" s="82">
        <v>0</v>
      </c>
      <c r="M8" s="83"/>
      <c r="N8" s="82">
        <v>0</v>
      </c>
      <c r="O8" s="83"/>
      <c r="P8" s="82">
        <v>0</v>
      </c>
      <c r="Q8" s="83"/>
      <c r="R8" s="82">
        <v>0</v>
      </c>
      <c r="S8" s="83"/>
      <c r="T8" s="82">
        <v>0</v>
      </c>
      <c r="U8" s="83"/>
      <c r="V8" s="82">
        <v>0</v>
      </c>
      <c r="W8" s="83"/>
      <c r="X8" s="82">
        <v>0</v>
      </c>
      <c r="Y8" s="83"/>
    </row>
    <row r="9" spans="1:152" s="2" customFormat="1" ht="12.75" x14ac:dyDescent="0.2">
      <c r="A9" s="11" t="s">
        <v>11</v>
      </c>
      <c r="B9" s="82">
        <v>0</v>
      </c>
      <c r="C9" s="83"/>
      <c r="D9" s="82">
        <v>0</v>
      </c>
      <c r="E9" s="83"/>
      <c r="F9" s="82">
        <v>0</v>
      </c>
      <c r="G9" s="83"/>
      <c r="H9" s="82">
        <v>0</v>
      </c>
      <c r="I9" s="83"/>
      <c r="J9" s="82">
        <v>0</v>
      </c>
      <c r="K9" s="83"/>
      <c r="L9" s="82">
        <v>0</v>
      </c>
      <c r="M9" s="83"/>
      <c r="N9" s="82">
        <v>0</v>
      </c>
      <c r="O9" s="83"/>
      <c r="P9" s="82">
        <v>0</v>
      </c>
      <c r="Q9" s="83"/>
      <c r="R9" s="82">
        <v>0</v>
      </c>
      <c r="S9" s="83"/>
      <c r="T9" s="82">
        <v>0</v>
      </c>
      <c r="U9" s="83"/>
      <c r="V9" s="82">
        <v>0</v>
      </c>
      <c r="W9" s="83"/>
      <c r="X9" s="82">
        <v>0</v>
      </c>
      <c r="Y9" s="83"/>
    </row>
    <row r="10" spans="1:152" s="2" customFormat="1" ht="12.75" x14ac:dyDescent="0.2">
      <c r="A10" s="13" t="s">
        <v>13</v>
      </c>
      <c r="B10" s="82">
        <v>0</v>
      </c>
      <c r="C10" s="83"/>
      <c r="D10" s="82">
        <v>0</v>
      </c>
      <c r="E10" s="83"/>
      <c r="F10" s="82">
        <v>0</v>
      </c>
      <c r="G10" s="83"/>
      <c r="H10" s="82">
        <v>0</v>
      </c>
      <c r="I10" s="83"/>
      <c r="J10" s="82">
        <v>0</v>
      </c>
      <c r="K10" s="83"/>
      <c r="L10" s="82">
        <v>0</v>
      </c>
      <c r="M10" s="83"/>
      <c r="N10" s="82">
        <v>0</v>
      </c>
      <c r="O10" s="83"/>
      <c r="P10" s="82">
        <v>0</v>
      </c>
      <c r="Q10" s="83"/>
      <c r="R10" s="82">
        <v>0</v>
      </c>
      <c r="S10" s="83"/>
      <c r="T10" s="82">
        <v>0</v>
      </c>
      <c r="U10" s="83"/>
      <c r="V10" s="82">
        <v>0</v>
      </c>
      <c r="W10" s="83"/>
      <c r="X10" s="82">
        <v>0</v>
      </c>
      <c r="Y10" s="83"/>
    </row>
    <row r="11" spans="1:152" s="2" customFormat="1" ht="12.75" x14ac:dyDescent="0.2">
      <c r="A11" s="12" t="s">
        <v>15</v>
      </c>
      <c r="B11" s="82">
        <v>0</v>
      </c>
      <c r="C11" s="83"/>
      <c r="D11" s="82">
        <v>0</v>
      </c>
      <c r="E11" s="83"/>
      <c r="F11" s="82">
        <v>0</v>
      </c>
      <c r="G11" s="83"/>
      <c r="H11" s="82">
        <v>0</v>
      </c>
      <c r="I11" s="83"/>
      <c r="J11" s="82">
        <v>0</v>
      </c>
      <c r="K11" s="83"/>
      <c r="L11" s="82">
        <v>0</v>
      </c>
      <c r="M11" s="83"/>
      <c r="N11" s="82">
        <v>0</v>
      </c>
      <c r="O11" s="83"/>
      <c r="P11" s="82">
        <v>0</v>
      </c>
      <c r="Q11" s="83"/>
      <c r="R11" s="82">
        <v>0</v>
      </c>
      <c r="S11" s="83"/>
      <c r="T11" s="82">
        <v>0</v>
      </c>
      <c r="U11" s="83"/>
      <c r="V11" s="82">
        <v>0</v>
      </c>
      <c r="W11" s="83"/>
      <c r="X11" s="82">
        <v>0</v>
      </c>
      <c r="Y11" s="83"/>
    </row>
    <row r="12" spans="1:152" s="6" customFormat="1" ht="15.75" thickBot="1" x14ac:dyDescent="0.3">
      <c r="A12" s="14" t="s">
        <v>123</v>
      </c>
      <c r="B12" s="88">
        <f>SUM(B4:C11)</f>
        <v>0</v>
      </c>
      <c r="C12" s="89"/>
      <c r="D12" s="88">
        <f t="shared" ref="D12" si="0">SUM(D4:E11)</f>
        <v>0</v>
      </c>
      <c r="E12" s="89"/>
      <c r="F12" s="88">
        <f t="shared" ref="F12" si="1">SUM(F4:G11)</f>
        <v>0</v>
      </c>
      <c r="G12" s="89"/>
      <c r="H12" s="88">
        <f t="shared" ref="H12" si="2">SUM(H4:I11)</f>
        <v>0</v>
      </c>
      <c r="I12" s="89"/>
      <c r="J12" s="88">
        <f t="shared" ref="J12" si="3">SUM(J4:K11)</f>
        <v>0</v>
      </c>
      <c r="K12" s="89"/>
      <c r="L12" s="88">
        <f t="shared" ref="L12" si="4">SUM(L4:M11)</f>
        <v>0</v>
      </c>
      <c r="M12" s="89"/>
      <c r="N12" s="88">
        <f t="shared" ref="N12" si="5">SUM(N4:O11)</f>
        <v>0</v>
      </c>
      <c r="O12" s="89"/>
      <c r="P12" s="88">
        <f t="shared" ref="P12" si="6">SUM(P4:Q11)</f>
        <v>0</v>
      </c>
      <c r="Q12" s="89"/>
      <c r="R12" s="88">
        <f t="shared" ref="R12" si="7">SUM(R4:S11)</f>
        <v>0</v>
      </c>
      <c r="S12" s="89"/>
      <c r="T12" s="88">
        <f t="shared" ref="T12" si="8">SUM(T4:U11)</f>
        <v>0</v>
      </c>
      <c r="U12" s="89"/>
      <c r="V12" s="88">
        <f t="shared" ref="V12" si="9">SUM(V4:W11)</f>
        <v>0</v>
      </c>
      <c r="W12" s="89"/>
      <c r="X12" s="88">
        <f t="shared" ref="X12" si="10">SUM(X4:Y11)</f>
        <v>0</v>
      </c>
      <c r="Y12" s="89"/>
    </row>
    <row r="13" spans="1:152" s="3" customFormat="1" ht="22.5" customHeight="1" x14ac:dyDescent="0.25">
      <c r="A13" s="9"/>
      <c r="B13" s="15"/>
      <c r="C13" s="15"/>
      <c r="D13" s="15"/>
      <c r="E13" s="15"/>
      <c r="F13" s="15"/>
      <c r="G13" s="15"/>
      <c r="H13" s="15"/>
      <c r="I13" s="15"/>
      <c r="J13" s="15"/>
      <c r="K13" s="15"/>
      <c r="L13" s="15"/>
      <c r="M13" s="15"/>
      <c r="N13" s="15"/>
      <c r="O13" s="15"/>
      <c r="P13" s="15"/>
      <c r="Q13" s="15"/>
      <c r="R13" s="15"/>
      <c r="S13" s="15"/>
      <c r="T13" s="15"/>
      <c r="U13" s="15"/>
      <c r="V13" s="15"/>
      <c r="W13" s="15"/>
      <c r="X13" s="15"/>
      <c r="Y13" s="16"/>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row>
    <row r="14" spans="1:152" ht="30" customHeight="1" thickBot="1" x14ac:dyDescent="0.25">
      <c r="A14" s="8" t="s">
        <v>17</v>
      </c>
      <c r="B14" s="8"/>
      <c r="C14" s="8"/>
      <c r="D14" s="8"/>
      <c r="E14" s="8"/>
      <c r="F14" s="8"/>
      <c r="G14" s="8"/>
      <c r="H14" s="8"/>
      <c r="I14" s="8"/>
      <c r="J14" s="8"/>
      <c r="K14" s="8"/>
      <c r="L14" s="8"/>
      <c r="M14" s="8"/>
      <c r="N14" s="8"/>
      <c r="O14" s="8"/>
      <c r="P14" s="8"/>
      <c r="Q14" s="8"/>
      <c r="R14" s="8"/>
      <c r="S14" s="8"/>
      <c r="T14" s="8"/>
      <c r="U14" s="8"/>
      <c r="V14" s="8"/>
      <c r="W14" s="8"/>
      <c r="X14" s="8"/>
      <c r="Y14" s="8"/>
    </row>
    <row r="15" spans="1:152" ht="18" x14ac:dyDescent="0.2">
      <c r="A15" s="17" t="s">
        <v>18</v>
      </c>
      <c r="B15" s="28" t="s">
        <v>124</v>
      </c>
      <c r="C15" s="29" t="s">
        <v>125</v>
      </c>
      <c r="D15" s="28" t="s">
        <v>124</v>
      </c>
      <c r="E15" s="29" t="s">
        <v>125</v>
      </c>
      <c r="F15" s="28" t="s">
        <v>124</v>
      </c>
      <c r="G15" s="29" t="s">
        <v>125</v>
      </c>
      <c r="H15" s="28" t="s">
        <v>124</v>
      </c>
      <c r="I15" s="29" t="s">
        <v>125</v>
      </c>
      <c r="J15" s="28" t="s">
        <v>124</v>
      </c>
      <c r="K15" s="29" t="s">
        <v>125</v>
      </c>
      <c r="L15" s="28" t="s">
        <v>124</v>
      </c>
      <c r="M15" s="29" t="s">
        <v>125</v>
      </c>
      <c r="N15" s="28" t="s">
        <v>124</v>
      </c>
      <c r="O15" s="29" t="s">
        <v>125</v>
      </c>
      <c r="P15" s="28" t="s">
        <v>124</v>
      </c>
      <c r="Q15" s="29" t="s">
        <v>125</v>
      </c>
      <c r="R15" s="28" t="s">
        <v>124</v>
      </c>
      <c r="S15" s="29" t="s">
        <v>125</v>
      </c>
      <c r="T15" s="28" t="s">
        <v>124</v>
      </c>
      <c r="U15" s="29" t="s">
        <v>125</v>
      </c>
      <c r="V15" s="28" t="s">
        <v>124</v>
      </c>
      <c r="W15" s="29" t="s">
        <v>125</v>
      </c>
      <c r="X15" s="28" t="s">
        <v>124</v>
      </c>
      <c r="Y15" s="29" t="s">
        <v>125</v>
      </c>
    </row>
    <row r="16" spans="1:152" x14ac:dyDescent="0.2">
      <c r="A16" s="18" t="s">
        <v>19</v>
      </c>
      <c r="B16" s="30">
        <v>0</v>
      </c>
      <c r="C16" s="31">
        <v>0</v>
      </c>
      <c r="D16" s="30">
        <v>0</v>
      </c>
      <c r="E16" s="31">
        <v>0</v>
      </c>
      <c r="F16" s="30">
        <v>0</v>
      </c>
      <c r="G16" s="31">
        <v>0</v>
      </c>
      <c r="H16" s="30">
        <v>0</v>
      </c>
      <c r="I16" s="31">
        <v>0</v>
      </c>
      <c r="J16" s="30">
        <v>0</v>
      </c>
      <c r="K16" s="31">
        <v>0</v>
      </c>
      <c r="L16" s="30">
        <v>0</v>
      </c>
      <c r="M16" s="31">
        <v>0</v>
      </c>
      <c r="N16" s="30">
        <v>0</v>
      </c>
      <c r="O16" s="31">
        <v>0</v>
      </c>
      <c r="P16" s="30">
        <v>0</v>
      </c>
      <c r="Q16" s="31">
        <v>0</v>
      </c>
      <c r="R16" s="30">
        <v>0</v>
      </c>
      <c r="S16" s="31">
        <v>0</v>
      </c>
      <c r="T16" s="30">
        <v>0</v>
      </c>
      <c r="U16" s="31">
        <v>0</v>
      </c>
      <c r="V16" s="30">
        <v>0</v>
      </c>
      <c r="W16" s="31">
        <v>0</v>
      </c>
      <c r="X16" s="30">
        <v>0</v>
      </c>
      <c r="Y16" s="31">
        <v>0</v>
      </c>
    </row>
    <row r="17" spans="1:25" ht="18" x14ac:dyDescent="0.2">
      <c r="A17" s="19" t="s">
        <v>21</v>
      </c>
      <c r="B17" s="32" t="s">
        <v>124</v>
      </c>
      <c r="C17" s="33" t="s">
        <v>125</v>
      </c>
      <c r="D17" s="32" t="s">
        <v>124</v>
      </c>
      <c r="E17" s="33" t="s">
        <v>125</v>
      </c>
      <c r="F17" s="32" t="s">
        <v>124</v>
      </c>
      <c r="G17" s="33" t="s">
        <v>125</v>
      </c>
      <c r="H17" s="32" t="s">
        <v>124</v>
      </c>
      <c r="I17" s="33" t="s">
        <v>125</v>
      </c>
      <c r="J17" s="32" t="s">
        <v>124</v>
      </c>
      <c r="K17" s="33" t="s">
        <v>125</v>
      </c>
      <c r="L17" s="32" t="s">
        <v>124</v>
      </c>
      <c r="M17" s="33" t="s">
        <v>125</v>
      </c>
      <c r="N17" s="32" t="s">
        <v>124</v>
      </c>
      <c r="O17" s="33" t="s">
        <v>125</v>
      </c>
      <c r="P17" s="32" t="s">
        <v>124</v>
      </c>
      <c r="Q17" s="33" t="s">
        <v>125</v>
      </c>
      <c r="R17" s="32" t="s">
        <v>124</v>
      </c>
      <c r="S17" s="33" t="s">
        <v>125</v>
      </c>
      <c r="T17" s="32" t="s">
        <v>124</v>
      </c>
      <c r="U17" s="33" t="s">
        <v>125</v>
      </c>
      <c r="V17" s="32" t="s">
        <v>124</v>
      </c>
      <c r="W17" s="33" t="s">
        <v>125</v>
      </c>
      <c r="X17" s="32" t="s">
        <v>124</v>
      </c>
      <c r="Y17" s="33" t="s">
        <v>125</v>
      </c>
    </row>
    <row r="18" spans="1:25" x14ac:dyDescent="0.2">
      <c r="A18" s="20" t="s">
        <v>22</v>
      </c>
      <c r="B18" s="30">
        <v>0</v>
      </c>
      <c r="C18" s="31">
        <v>0</v>
      </c>
      <c r="D18" s="30">
        <v>0</v>
      </c>
      <c r="E18" s="31">
        <v>0</v>
      </c>
      <c r="F18" s="30">
        <v>0</v>
      </c>
      <c r="G18" s="31">
        <v>0</v>
      </c>
      <c r="H18" s="30">
        <v>0</v>
      </c>
      <c r="I18" s="31">
        <v>0</v>
      </c>
      <c r="J18" s="30">
        <v>0</v>
      </c>
      <c r="K18" s="31">
        <v>0</v>
      </c>
      <c r="L18" s="30">
        <v>0</v>
      </c>
      <c r="M18" s="31">
        <v>0</v>
      </c>
      <c r="N18" s="30">
        <v>0</v>
      </c>
      <c r="O18" s="31">
        <v>0</v>
      </c>
      <c r="P18" s="30">
        <v>0</v>
      </c>
      <c r="Q18" s="31">
        <v>0</v>
      </c>
      <c r="R18" s="30">
        <v>0</v>
      </c>
      <c r="S18" s="31">
        <v>0</v>
      </c>
      <c r="T18" s="30">
        <v>0</v>
      </c>
      <c r="U18" s="31">
        <v>0</v>
      </c>
      <c r="V18" s="30">
        <v>0</v>
      </c>
      <c r="W18" s="31">
        <v>0</v>
      </c>
      <c r="X18" s="30">
        <v>0</v>
      </c>
      <c r="Y18" s="31">
        <v>0</v>
      </c>
    </row>
    <row r="19" spans="1:25" x14ac:dyDescent="0.2">
      <c r="A19" s="20" t="s">
        <v>24</v>
      </c>
      <c r="B19" s="30">
        <v>0</v>
      </c>
      <c r="C19" s="31">
        <v>0</v>
      </c>
      <c r="D19" s="30">
        <v>0</v>
      </c>
      <c r="E19" s="31">
        <v>0</v>
      </c>
      <c r="F19" s="30">
        <v>0</v>
      </c>
      <c r="G19" s="31">
        <v>0</v>
      </c>
      <c r="H19" s="30">
        <v>0</v>
      </c>
      <c r="I19" s="31">
        <v>0</v>
      </c>
      <c r="J19" s="30">
        <v>0</v>
      </c>
      <c r="K19" s="31">
        <v>0</v>
      </c>
      <c r="L19" s="30">
        <v>0</v>
      </c>
      <c r="M19" s="31">
        <v>0</v>
      </c>
      <c r="N19" s="30">
        <v>0</v>
      </c>
      <c r="O19" s="31">
        <v>0</v>
      </c>
      <c r="P19" s="30">
        <v>0</v>
      </c>
      <c r="Q19" s="31">
        <v>0</v>
      </c>
      <c r="R19" s="30">
        <v>0</v>
      </c>
      <c r="S19" s="31">
        <v>0</v>
      </c>
      <c r="T19" s="30">
        <v>0</v>
      </c>
      <c r="U19" s="31">
        <v>0</v>
      </c>
      <c r="V19" s="30">
        <v>0</v>
      </c>
      <c r="W19" s="31">
        <v>0</v>
      </c>
      <c r="X19" s="30">
        <v>0</v>
      </c>
      <c r="Y19" s="31">
        <v>0</v>
      </c>
    </row>
    <row r="20" spans="1:25" x14ac:dyDescent="0.2">
      <c r="A20" s="20" t="s">
        <v>126</v>
      </c>
      <c r="B20" s="30">
        <v>0</v>
      </c>
      <c r="C20" s="31">
        <v>0</v>
      </c>
      <c r="D20" s="30">
        <v>0</v>
      </c>
      <c r="E20" s="31">
        <v>0</v>
      </c>
      <c r="F20" s="30">
        <v>0</v>
      </c>
      <c r="G20" s="31">
        <v>0</v>
      </c>
      <c r="H20" s="30">
        <v>0</v>
      </c>
      <c r="I20" s="31">
        <v>0</v>
      </c>
      <c r="J20" s="30">
        <v>0</v>
      </c>
      <c r="K20" s="31">
        <v>0</v>
      </c>
      <c r="L20" s="30">
        <v>0</v>
      </c>
      <c r="M20" s="31">
        <v>0</v>
      </c>
      <c r="N20" s="30">
        <v>0</v>
      </c>
      <c r="O20" s="31">
        <v>0</v>
      </c>
      <c r="P20" s="30">
        <v>0</v>
      </c>
      <c r="Q20" s="31">
        <v>0</v>
      </c>
      <c r="R20" s="30">
        <v>0</v>
      </c>
      <c r="S20" s="31">
        <v>0</v>
      </c>
      <c r="T20" s="30">
        <v>0</v>
      </c>
      <c r="U20" s="31">
        <v>0</v>
      </c>
      <c r="V20" s="30">
        <v>0</v>
      </c>
      <c r="W20" s="31">
        <v>0</v>
      </c>
      <c r="X20" s="30">
        <v>0</v>
      </c>
      <c r="Y20" s="31">
        <v>0</v>
      </c>
    </row>
    <row r="21" spans="1:25" x14ac:dyDescent="0.2">
      <c r="A21" s="21" t="s">
        <v>127</v>
      </c>
      <c r="B21" s="30">
        <v>0</v>
      </c>
      <c r="C21" s="31">
        <v>0</v>
      </c>
      <c r="D21" s="30">
        <v>0</v>
      </c>
      <c r="E21" s="31">
        <v>0</v>
      </c>
      <c r="F21" s="30">
        <v>0</v>
      </c>
      <c r="G21" s="31">
        <v>0</v>
      </c>
      <c r="H21" s="30">
        <v>0</v>
      </c>
      <c r="I21" s="31">
        <v>0</v>
      </c>
      <c r="J21" s="30">
        <v>0</v>
      </c>
      <c r="K21" s="31">
        <v>0</v>
      </c>
      <c r="L21" s="30">
        <v>0</v>
      </c>
      <c r="M21" s="31">
        <v>0</v>
      </c>
      <c r="N21" s="30">
        <v>0</v>
      </c>
      <c r="O21" s="31">
        <v>0</v>
      </c>
      <c r="P21" s="30">
        <v>0</v>
      </c>
      <c r="Q21" s="31">
        <v>0</v>
      </c>
      <c r="R21" s="30">
        <v>0</v>
      </c>
      <c r="S21" s="31">
        <v>0</v>
      </c>
      <c r="T21" s="30">
        <v>0</v>
      </c>
      <c r="U21" s="31">
        <v>0</v>
      </c>
      <c r="V21" s="30">
        <v>0</v>
      </c>
      <c r="W21" s="31">
        <v>0</v>
      </c>
      <c r="X21" s="30">
        <v>0</v>
      </c>
      <c r="Y21" s="31">
        <v>0</v>
      </c>
    </row>
    <row r="22" spans="1:25" x14ac:dyDescent="0.2">
      <c r="A22" s="22" t="s">
        <v>30</v>
      </c>
      <c r="B22" s="30">
        <v>0</v>
      </c>
      <c r="C22" s="31">
        <v>0</v>
      </c>
      <c r="D22" s="30">
        <v>0</v>
      </c>
      <c r="E22" s="31">
        <v>0</v>
      </c>
      <c r="F22" s="30">
        <v>0</v>
      </c>
      <c r="G22" s="31">
        <v>0</v>
      </c>
      <c r="H22" s="30">
        <v>0</v>
      </c>
      <c r="I22" s="31">
        <v>0</v>
      </c>
      <c r="J22" s="30">
        <v>0</v>
      </c>
      <c r="K22" s="31">
        <v>0</v>
      </c>
      <c r="L22" s="30">
        <v>0</v>
      </c>
      <c r="M22" s="31">
        <v>0</v>
      </c>
      <c r="N22" s="30">
        <v>0</v>
      </c>
      <c r="O22" s="31">
        <v>0</v>
      </c>
      <c r="P22" s="30">
        <v>0</v>
      </c>
      <c r="Q22" s="31">
        <v>0</v>
      </c>
      <c r="R22" s="30">
        <v>0</v>
      </c>
      <c r="S22" s="31">
        <v>0</v>
      </c>
      <c r="T22" s="30">
        <v>0</v>
      </c>
      <c r="U22" s="31">
        <v>0</v>
      </c>
      <c r="V22" s="30">
        <v>0</v>
      </c>
      <c r="W22" s="31">
        <v>0</v>
      </c>
      <c r="X22" s="30">
        <v>0</v>
      </c>
      <c r="Y22" s="31">
        <v>0</v>
      </c>
    </row>
    <row r="23" spans="1:25" x14ac:dyDescent="0.2">
      <c r="A23" s="22" t="s">
        <v>32</v>
      </c>
      <c r="B23" s="30">
        <v>0</v>
      </c>
      <c r="C23" s="31">
        <v>0</v>
      </c>
      <c r="D23" s="30">
        <v>0</v>
      </c>
      <c r="E23" s="31">
        <v>0</v>
      </c>
      <c r="F23" s="30">
        <v>0</v>
      </c>
      <c r="G23" s="31">
        <v>0</v>
      </c>
      <c r="H23" s="30">
        <v>0</v>
      </c>
      <c r="I23" s="31">
        <v>0</v>
      </c>
      <c r="J23" s="30">
        <v>0</v>
      </c>
      <c r="K23" s="31">
        <v>0</v>
      </c>
      <c r="L23" s="30">
        <v>0</v>
      </c>
      <c r="M23" s="31">
        <v>0</v>
      </c>
      <c r="N23" s="30">
        <v>0</v>
      </c>
      <c r="O23" s="31">
        <v>0</v>
      </c>
      <c r="P23" s="30">
        <v>0</v>
      </c>
      <c r="Q23" s="31">
        <v>0</v>
      </c>
      <c r="R23" s="30">
        <v>0</v>
      </c>
      <c r="S23" s="31">
        <v>0</v>
      </c>
      <c r="T23" s="30">
        <v>0</v>
      </c>
      <c r="U23" s="31">
        <v>0</v>
      </c>
      <c r="V23" s="30">
        <v>0</v>
      </c>
      <c r="W23" s="31">
        <v>0</v>
      </c>
      <c r="X23" s="30">
        <v>0</v>
      </c>
      <c r="Y23" s="31">
        <v>0</v>
      </c>
    </row>
    <row r="24" spans="1:25" x14ac:dyDescent="0.2">
      <c r="A24" s="22" t="s">
        <v>34</v>
      </c>
      <c r="B24" s="30">
        <v>0</v>
      </c>
      <c r="C24" s="31">
        <v>0</v>
      </c>
      <c r="D24" s="30">
        <v>0</v>
      </c>
      <c r="E24" s="31">
        <v>0</v>
      </c>
      <c r="F24" s="30">
        <v>0</v>
      </c>
      <c r="G24" s="31">
        <v>0</v>
      </c>
      <c r="H24" s="30">
        <v>0</v>
      </c>
      <c r="I24" s="31">
        <v>0</v>
      </c>
      <c r="J24" s="30">
        <v>0</v>
      </c>
      <c r="K24" s="31">
        <v>0</v>
      </c>
      <c r="L24" s="30">
        <v>0</v>
      </c>
      <c r="M24" s="31">
        <v>0</v>
      </c>
      <c r="N24" s="30">
        <v>0</v>
      </c>
      <c r="O24" s="31">
        <v>0</v>
      </c>
      <c r="P24" s="30">
        <v>0</v>
      </c>
      <c r="Q24" s="31">
        <v>0</v>
      </c>
      <c r="R24" s="30">
        <v>0</v>
      </c>
      <c r="S24" s="31">
        <v>0</v>
      </c>
      <c r="T24" s="30">
        <v>0</v>
      </c>
      <c r="U24" s="31">
        <v>0</v>
      </c>
      <c r="V24" s="30">
        <v>0</v>
      </c>
      <c r="W24" s="31">
        <v>0</v>
      </c>
      <c r="X24" s="30">
        <v>0</v>
      </c>
      <c r="Y24" s="31">
        <v>0</v>
      </c>
    </row>
    <row r="25" spans="1:25" x14ac:dyDescent="0.2">
      <c r="A25" s="22" t="s">
        <v>36</v>
      </c>
      <c r="B25" s="30">
        <v>0</v>
      </c>
      <c r="C25" s="31">
        <v>0</v>
      </c>
      <c r="D25" s="30">
        <v>0</v>
      </c>
      <c r="E25" s="31">
        <v>0</v>
      </c>
      <c r="F25" s="30">
        <v>0</v>
      </c>
      <c r="G25" s="31">
        <v>0</v>
      </c>
      <c r="H25" s="30">
        <v>0</v>
      </c>
      <c r="I25" s="31">
        <v>0</v>
      </c>
      <c r="J25" s="30">
        <v>0</v>
      </c>
      <c r="K25" s="31">
        <v>0</v>
      </c>
      <c r="L25" s="30">
        <v>0</v>
      </c>
      <c r="M25" s="31">
        <v>0</v>
      </c>
      <c r="N25" s="30">
        <v>0</v>
      </c>
      <c r="O25" s="31">
        <v>0</v>
      </c>
      <c r="P25" s="30">
        <v>0</v>
      </c>
      <c r="Q25" s="31">
        <v>0</v>
      </c>
      <c r="R25" s="30">
        <v>0</v>
      </c>
      <c r="S25" s="31">
        <v>0</v>
      </c>
      <c r="T25" s="30">
        <v>0</v>
      </c>
      <c r="U25" s="31">
        <v>0</v>
      </c>
      <c r="V25" s="30">
        <v>0</v>
      </c>
      <c r="W25" s="31">
        <v>0</v>
      </c>
      <c r="X25" s="30">
        <v>0</v>
      </c>
      <c r="Y25" s="31">
        <v>0</v>
      </c>
    </row>
    <row r="26" spans="1:25" x14ac:dyDescent="0.2">
      <c r="A26" s="22" t="s">
        <v>37</v>
      </c>
      <c r="B26" s="30">
        <v>0</v>
      </c>
      <c r="C26" s="31">
        <v>0</v>
      </c>
      <c r="D26" s="30">
        <v>0</v>
      </c>
      <c r="E26" s="31">
        <v>0</v>
      </c>
      <c r="F26" s="30">
        <v>0</v>
      </c>
      <c r="G26" s="31">
        <v>0</v>
      </c>
      <c r="H26" s="30">
        <v>0</v>
      </c>
      <c r="I26" s="31">
        <v>0</v>
      </c>
      <c r="J26" s="30">
        <v>0</v>
      </c>
      <c r="K26" s="31">
        <v>0</v>
      </c>
      <c r="L26" s="30">
        <v>0</v>
      </c>
      <c r="M26" s="31">
        <v>0</v>
      </c>
      <c r="N26" s="30">
        <v>0</v>
      </c>
      <c r="O26" s="31">
        <v>0</v>
      </c>
      <c r="P26" s="30">
        <v>0</v>
      </c>
      <c r="Q26" s="31">
        <v>0</v>
      </c>
      <c r="R26" s="30">
        <v>0</v>
      </c>
      <c r="S26" s="31">
        <v>0</v>
      </c>
      <c r="T26" s="30">
        <v>0</v>
      </c>
      <c r="U26" s="31">
        <v>0</v>
      </c>
      <c r="V26" s="30">
        <v>0</v>
      </c>
      <c r="W26" s="31">
        <v>0</v>
      </c>
      <c r="X26" s="30">
        <v>0</v>
      </c>
      <c r="Y26" s="31">
        <v>0</v>
      </c>
    </row>
    <row r="27" spans="1:25" x14ac:dyDescent="0.2">
      <c r="A27" s="22" t="s">
        <v>39</v>
      </c>
      <c r="B27" s="30">
        <v>0</v>
      </c>
      <c r="C27" s="31">
        <v>0</v>
      </c>
      <c r="D27" s="30">
        <v>0</v>
      </c>
      <c r="E27" s="31">
        <v>0</v>
      </c>
      <c r="F27" s="30">
        <v>0</v>
      </c>
      <c r="G27" s="31">
        <v>0</v>
      </c>
      <c r="H27" s="30">
        <v>0</v>
      </c>
      <c r="I27" s="31">
        <v>0</v>
      </c>
      <c r="J27" s="30">
        <v>0</v>
      </c>
      <c r="K27" s="31">
        <v>0</v>
      </c>
      <c r="L27" s="30">
        <v>0</v>
      </c>
      <c r="M27" s="31">
        <v>0</v>
      </c>
      <c r="N27" s="30">
        <v>0</v>
      </c>
      <c r="O27" s="31">
        <v>0</v>
      </c>
      <c r="P27" s="30">
        <v>0</v>
      </c>
      <c r="Q27" s="31">
        <v>0</v>
      </c>
      <c r="R27" s="30">
        <v>0</v>
      </c>
      <c r="S27" s="31">
        <v>0</v>
      </c>
      <c r="T27" s="30">
        <v>0</v>
      </c>
      <c r="U27" s="31">
        <v>0</v>
      </c>
      <c r="V27" s="30">
        <v>0</v>
      </c>
      <c r="W27" s="31">
        <v>0</v>
      </c>
      <c r="X27" s="30">
        <v>0</v>
      </c>
      <c r="Y27" s="31">
        <v>0</v>
      </c>
    </row>
    <row r="28" spans="1:25" x14ac:dyDescent="0.2">
      <c r="A28" s="18" t="s">
        <v>41</v>
      </c>
      <c r="B28" s="30">
        <v>0</v>
      </c>
      <c r="C28" s="31">
        <v>0</v>
      </c>
      <c r="D28" s="30">
        <v>0</v>
      </c>
      <c r="E28" s="31">
        <v>0</v>
      </c>
      <c r="F28" s="30">
        <v>0</v>
      </c>
      <c r="G28" s="31">
        <v>0</v>
      </c>
      <c r="H28" s="30">
        <v>0</v>
      </c>
      <c r="I28" s="31">
        <v>0</v>
      </c>
      <c r="J28" s="30">
        <v>0</v>
      </c>
      <c r="K28" s="31">
        <v>0</v>
      </c>
      <c r="L28" s="30">
        <v>0</v>
      </c>
      <c r="M28" s="31">
        <v>0</v>
      </c>
      <c r="N28" s="30">
        <v>0</v>
      </c>
      <c r="O28" s="31">
        <v>0</v>
      </c>
      <c r="P28" s="30">
        <v>0</v>
      </c>
      <c r="Q28" s="31">
        <v>0</v>
      </c>
      <c r="R28" s="30">
        <v>0</v>
      </c>
      <c r="S28" s="31">
        <v>0</v>
      </c>
      <c r="T28" s="30">
        <v>0</v>
      </c>
      <c r="U28" s="31">
        <v>0</v>
      </c>
      <c r="V28" s="30">
        <v>0</v>
      </c>
      <c r="W28" s="31">
        <v>0</v>
      </c>
      <c r="X28" s="30">
        <v>0</v>
      </c>
      <c r="Y28" s="31">
        <v>0</v>
      </c>
    </row>
    <row r="29" spans="1:25" x14ac:dyDescent="0.2">
      <c r="A29" s="20" t="s">
        <v>43</v>
      </c>
      <c r="B29" s="30">
        <v>0</v>
      </c>
      <c r="C29" s="31">
        <v>0</v>
      </c>
      <c r="D29" s="30">
        <v>0</v>
      </c>
      <c r="E29" s="31">
        <v>0</v>
      </c>
      <c r="F29" s="30">
        <v>0</v>
      </c>
      <c r="G29" s="31">
        <v>0</v>
      </c>
      <c r="H29" s="30">
        <v>0</v>
      </c>
      <c r="I29" s="31">
        <v>0</v>
      </c>
      <c r="J29" s="30">
        <v>0</v>
      </c>
      <c r="K29" s="31">
        <v>0</v>
      </c>
      <c r="L29" s="30">
        <v>0</v>
      </c>
      <c r="M29" s="31">
        <v>0</v>
      </c>
      <c r="N29" s="30">
        <v>0</v>
      </c>
      <c r="O29" s="31">
        <v>0</v>
      </c>
      <c r="P29" s="30">
        <v>0</v>
      </c>
      <c r="Q29" s="31">
        <v>0</v>
      </c>
      <c r="R29" s="30">
        <v>0</v>
      </c>
      <c r="S29" s="31">
        <v>0</v>
      </c>
      <c r="T29" s="30">
        <v>0</v>
      </c>
      <c r="U29" s="31">
        <v>0</v>
      </c>
      <c r="V29" s="30">
        <v>0</v>
      </c>
      <c r="W29" s="31">
        <v>0</v>
      </c>
      <c r="X29" s="30">
        <v>0</v>
      </c>
      <c r="Y29" s="31">
        <v>0</v>
      </c>
    </row>
    <row r="30" spans="1:25" x14ac:dyDescent="0.2">
      <c r="A30" s="20" t="s">
        <v>45</v>
      </c>
      <c r="B30" s="30">
        <v>0</v>
      </c>
      <c r="C30" s="31">
        <v>0</v>
      </c>
      <c r="D30" s="30">
        <v>0</v>
      </c>
      <c r="E30" s="31">
        <v>0</v>
      </c>
      <c r="F30" s="30">
        <v>0</v>
      </c>
      <c r="G30" s="31">
        <v>0</v>
      </c>
      <c r="H30" s="30">
        <v>0</v>
      </c>
      <c r="I30" s="31">
        <v>0</v>
      </c>
      <c r="J30" s="30">
        <v>0</v>
      </c>
      <c r="K30" s="31">
        <v>0</v>
      </c>
      <c r="L30" s="30">
        <v>0</v>
      </c>
      <c r="M30" s="31">
        <v>0</v>
      </c>
      <c r="N30" s="30">
        <v>0</v>
      </c>
      <c r="O30" s="31">
        <v>0</v>
      </c>
      <c r="P30" s="30">
        <v>0</v>
      </c>
      <c r="Q30" s="31">
        <v>0</v>
      </c>
      <c r="R30" s="30">
        <v>0</v>
      </c>
      <c r="S30" s="31">
        <v>0</v>
      </c>
      <c r="T30" s="30">
        <v>0</v>
      </c>
      <c r="U30" s="31">
        <v>0</v>
      </c>
      <c r="V30" s="30">
        <v>0</v>
      </c>
      <c r="W30" s="31">
        <v>0</v>
      </c>
      <c r="X30" s="30">
        <v>0</v>
      </c>
      <c r="Y30" s="31">
        <v>0</v>
      </c>
    </row>
    <row r="31" spans="1:25" s="4" customFormat="1" ht="15" x14ac:dyDescent="0.25">
      <c r="A31" s="23" t="s">
        <v>128</v>
      </c>
      <c r="B31" s="34">
        <f>SUM(B18:B30)</f>
        <v>0</v>
      </c>
      <c r="C31" s="35">
        <f t="shared" ref="C31:Y31" si="11">SUM(C18:C30)</f>
        <v>0</v>
      </c>
      <c r="D31" s="34">
        <f t="shared" si="11"/>
        <v>0</v>
      </c>
      <c r="E31" s="35">
        <f t="shared" si="11"/>
        <v>0</v>
      </c>
      <c r="F31" s="34">
        <f t="shared" si="11"/>
        <v>0</v>
      </c>
      <c r="G31" s="35">
        <f t="shared" si="11"/>
        <v>0</v>
      </c>
      <c r="H31" s="34">
        <f t="shared" si="11"/>
        <v>0</v>
      </c>
      <c r="I31" s="35">
        <f t="shared" si="11"/>
        <v>0</v>
      </c>
      <c r="J31" s="34">
        <f t="shared" si="11"/>
        <v>0</v>
      </c>
      <c r="K31" s="35">
        <f t="shared" si="11"/>
        <v>0</v>
      </c>
      <c r="L31" s="34">
        <f t="shared" si="11"/>
        <v>0</v>
      </c>
      <c r="M31" s="35">
        <f t="shared" si="11"/>
        <v>0</v>
      </c>
      <c r="N31" s="34">
        <f t="shared" si="11"/>
        <v>0</v>
      </c>
      <c r="O31" s="35">
        <f t="shared" si="11"/>
        <v>0</v>
      </c>
      <c r="P31" s="34">
        <f t="shared" si="11"/>
        <v>0</v>
      </c>
      <c r="Q31" s="35">
        <f t="shared" si="11"/>
        <v>0</v>
      </c>
      <c r="R31" s="34">
        <f t="shared" si="11"/>
        <v>0</v>
      </c>
      <c r="S31" s="35">
        <f t="shared" si="11"/>
        <v>0</v>
      </c>
      <c r="T31" s="34">
        <f t="shared" si="11"/>
        <v>0</v>
      </c>
      <c r="U31" s="35">
        <f t="shared" si="11"/>
        <v>0</v>
      </c>
      <c r="V31" s="34">
        <f t="shared" si="11"/>
        <v>0</v>
      </c>
      <c r="W31" s="35">
        <v>0</v>
      </c>
      <c r="X31" s="34">
        <f t="shared" si="11"/>
        <v>0</v>
      </c>
      <c r="Y31" s="35">
        <f t="shared" si="11"/>
        <v>0</v>
      </c>
    </row>
    <row r="32" spans="1:25" s="4" customFormat="1" ht="15" x14ac:dyDescent="0.25">
      <c r="A32" s="22" t="s">
        <v>129</v>
      </c>
      <c r="B32" s="77">
        <f>+B31-C31</f>
        <v>0</v>
      </c>
      <c r="C32" s="78"/>
      <c r="D32" s="77">
        <f t="shared" ref="D32" si="12">+D31-E31</f>
        <v>0</v>
      </c>
      <c r="E32" s="78"/>
      <c r="F32" s="77">
        <f t="shared" ref="F32" si="13">+F31-G31</f>
        <v>0</v>
      </c>
      <c r="G32" s="78"/>
      <c r="H32" s="77">
        <f t="shared" ref="H32" si="14">+H31-I31</f>
        <v>0</v>
      </c>
      <c r="I32" s="78"/>
      <c r="J32" s="77">
        <f t="shared" ref="J32" si="15">+J31-K31</f>
        <v>0</v>
      </c>
      <c r="K32" s="78"/>
      <c r="L32" s="77">
        <f t="shared" ref="L32" si="16">+L31-M31</f>
        <v>0</v>
      </c>
      <c r="M32" s="78"/>
      <c r="N32" s="77">
        <f t="shared" ref="N32" si="17">+N31-O31</f>
        <v>0</v>
      </c>
      <c r="O32" s="78"/>
      <c r="P32" s="77">
        <f t="shared" ref="P32" si="18">+P31-Q31</f>
        <v>0</v>
      </c>
      <c r="Q32" s="78"/>
      <c r="R32" s="77">
        <f t="shared" ref="R32" si="19">+R31-S31</f>
        <v>0</v>
      </c>
      <c r="S32" s="78"/>
      <c r="T32" s="77">
        <f t="shared" ref="T32" si="20">+T31-U31</f>
        <v>0</v>
      </c>
      <c r="U32" s="78"/>
      <c r="V32" s="77">
        <f t="shared" ref="V32" si="21">+V31-W31</f>
        <v>0</v>
      </c>
      <c r="W32" s="78"/>
      <c r="X32" s="77">
        <f t="shared" ref="X32" si="22">+X31-Y31</f>
        <v>0</v>
      </c>
      <c r="Y32" s="78"/>
    </row>
    <row r="33" spans="1:28" ht="18" x14ac:dyDescent="0.2">
      <c r="A33" s="19" t="s">
        <v>47</v>
      </c>
      <c r="B33" s="32" t="s">
        <v>124</v>
      </c>
      <c r="C33" s="33" t="s">
        <v>125</v>
      </c>
      <c r="D33" s="32" t="s">
        <v>124</v>
      </c>
      <c r="E33" s="33" t="s">
        <v>125</v>
      </c>
      <c r="F33" s="32" t="s">
        <v>124</v>
      </c>
      <c r="G33" s="33" t="s">
        <v>125</v>
      </c>
      <c r="H33" s="32" t="s">
        <v>124</v>
      </c>
      <c r="I33" s="33" t="s">
        <v>125</v>
      </c>
      <c r="J33" s="32" t="s">
        <v>124</v>
      </c>
      <c r="K33" s="33" t="s">
        <v>125</v>
      </c>
      <c r="L33" s="32" t="s">
        <v>124</v>
      </c>
      <c r="M33" s="33" t="s">
        <v>125</v>
      </c>
      <c r="N33" s="32" t="s">
        <v>124</v>
      </c>
      <c r="O33" s="33" t="s">
        <v>125</v>
      </c>
      <c r="P33" s="32" t="s">
        <v>124</v>
      </c>
      <c r="Q33" s="33" t="s">
        <v>125</v>
      </c>
      <c r="R33" s="32" t="s">
        <v>124</v>
      </c>
      <c r="S33" s="33" t="s">
        <v>125</v>
      </c>
      <c r="T33" s="32" t="s">
        <v>124</v>
      </c>
      <c r="U33" s="33" t="s">
        <v>125</v>
      </c>
      <c r="V33" s="32" t="s">
        <v>124</v>
      </c>
      <c r="W33" s="33" t="s">
        <v>125</v>
      </c>
      <c r="X33" s="32" t="s">
        <v>124</v>
      </c>
      <c r="Y33" s="33" t="s">
        <v>125</v>
      </c>
    </row>
    <row r="34" spans="1:28" ht="25.5" x14ac:dyDescent="0.2">
      <c r="A34" s="24" t="s">
        <v>48</v>
      </c>
      <c r="B34" s="30">
        <v>0</v>
      </c>
      <c r="C34" s="31">
        <v>0</v>
      </c>
      <c r="D34" s="30">
        <v>0</v>
      </c>
      <c r="E34" s="31">
        <v>0</v>
      </c>
      <c r="F34" s="30">
        <v>0</v>
      </c>
      <c r="G34" s="31">
        <v>0</v>
      </c>
      <c r="H34" s="30">
        <v>0</v>
      </c>
      <c r="I34" s="31">
        <v>0</v>
      </c>
      <c r="J34" s="30">
        <v>0</v>
      </c>
      <c r="K34" s="31">
        <v>0</v>
      </c>
      <c r="L34" s="30">
        <v>0</v>
      </c>
      <c r="M34" s="31">
        <v>0</v>
      </c>
      <c r="N34" s="30">
        <v>0</v>
      </c>
      <c r="O34" s="31">
        <v>0</v>
      </c>
      <c r="P34" s="30">
        <v>0</v>
      </c>
      <c r="Q34" s="31">
        <v>0</v>
      </c>
      <c r="R34" s="30">
        <v>0</v>
      </c>
      <c r="S34" s="31">
        <v>0</v>
      </c>
      <c r="T34" s="30">
        <v>0</v>
      </c>
      <c r="U34" s="31">
        <v>0</v>
      </c>
      <c r="V34" s="30">
        <v>0</v>
      </c>
      <c r="W34" s="31">
        <v>0</v>
      </c>
      <c r="X34" s="30">
        <v>0</v>
      </c>
      <c r="Y34" s="31">
        <v>0</v>
      </c>
    </row>
    <row r="35" spans="1:28" x14ac:dyDescent="0.2">
      <c r="A35" s="20" t="s">
        <v>50</v>
      </c>
      <c r="B35" s="30">
        <v>0</v>
      </c>
      <c r="C35" s="31">
        <v>0</v>
      </c>
      <c r="D35" s="30">
        <v>0</v>
      </c>
      <c r="E35" s="31">
        <v>0</v>
      </c>
      <c r="F35" s="30">
        <v>0</v>
      </c>
      <c r="G35" s="31">
        <v>0</v>
      </c>
      <c r="H35" s="30">
        <v>0</v>
      </c>
      <c r="I35" s="31">
        <v>0</v>
      </c>
      <c r="J35" s="30">
        <v>0</v>
      </c>
      <c r="K35" s="31">
        <v>0</v>
      </c>
      <c r="L35" s="30">
        <v>0</v>
      </c>
      <c r="M35" s="31">
        <v>0</v>
      </c>
      <c r="N35" s="30">
        <v>0</v>
      </c>
      <c r="O35" s="31">
        <v>0</v>
      </c>
      <c r="P35" s="30">
        <v>0</v>
      </c>
      <c r="Q35" s="31">
        <v>0</v>
      </c>
      <c r="R35" s="30">
        <v>0</v>
      </c>
      <c r="S35" s="31">
        <v>0</v>
      </c>
      <c r="T35" s="30">
        <v>0</v>
      </c>
      <c r="U35" s="31">
        <v>0</v>
      </c>
      <c r="V35" s="30">
        <v>0</v>
      </c>
      <c r="W35" s="31">
        <v>0</v>
      </c>
      <c r="X35" s="30">
        <v>0</v>
      </c>
      <c r="Y35" s="31">
        <v>0</v>
      </c>
    </row>
    <row r="36" spans="1:28" x14ac:dyDescent="0.2">
      <c r="A36" s="20" t="s">
        <v>52</v>
      </c>
      <c r="B36" s="30">
        <v>0</v>
      </c>
      <c r="C36" s="31">
        <v>0</v>
      </c>
      <c r="D36" s="30">
        <v>0</v>
      </c>
      <c r="E36" s="31">
        <v>0</v>
      </c>
      <c r="F36" s="30">
        <v>0</v>
      </c>
      <c r="G36" s="31">
        <v>0</v>
      </c>
      <c r="H36" s="30">
        <v>0</v>
      </c>
      <c r="I36" s="31">
        <v>0</v>
      </c>
      <c r="J36" s="30">
        <v>0</v>
      </c>
      <c r="K36" s="31">
        <v>0</v>
      </c>
      <c r="L36" s="30">
        <v>0</v>
      </c>
      <c r="M36" s="31">
        <v>0</v>
      </c>
      <c r="N36" s="30">
        <v>0</v>
      </c>
      <c r="O36" s="31">
        <v>0</v>
      </c>
      <c r="P36" s="30">
        <v>0</v>
      </c>
      <c r="Q36" s="31">
        <v>0</v>
      </c>
      <c r="R36" s="30">
        <v>0</v>
      </c>
      <c r="S36" s="31">
        <v>0</v>
      </c>
      <c r="T36" s="30">
        <v>0</v>
      </c>
      <c r="U36" s="31">
        <v>0</v>
      </c>
      <c r="V36" s="30">
        <v>0</v>
      </c>
      <c r="W36" s="31">
        <v>0</v>
      </c>
      <c r="X36" s="30">
        <v>0</v>
      </c>
      <c r="Y36" s="31">
        <v>0</v>
      </c>
    </row>
    <row r="37" spans="1:28" x14ac:dyDescent="0.2">
      <c r="A37" s="18" t="s">
        <v>54</v>
      </c>
      <c r="B37" s="30">
        <v>0</v>
      </c>
      <c r="C37" s="31">
        <v>0</v>
      </c>
      <c r="D37" s="30">
        <v>0</v>
      </c>
      <c r="E37" s="31">
        <v>0</v>
      </c>
      <c r="F37" s="30">
        <v>0</v>
      </c>
      <c r="G37" s="31">
        <v>0</v>
      </c>
      <c r="H37" s="30">
        <v>0</v>
      </c>
      <c r="I37" s="31">
        <v>0</v>
      </c>
      <c r="J37" s="30">
        <v>0</v>
      </c>
      <c r="K37" s="31">
        <v>0</v>
      </c>
      <c r="L37" s="30">
        <v>0</v>
      </c>
      <c r="M37" s="31">
        <v>0</v>
      </c>
      <c r="N37" s="30">
        <v>0</v>
      </c>
      <c r="O37" s="31">
        <v>0</v>
      </c>
      <c r="P37" s="30">
        <v>0</v>
      </c>
      <c r="Q37" s="31">
        <v>0</v>
      </c>
      <c r="R37" s="30">
        <v>0</v>
      </c>
      <c r="S37" s="31">
        <v>0</v>
      </c>
      <c r="T37" s="30">
        <v>0</v>
      </c>
      <c r="U37" s="31">
        <v>0</v>
      </c>
      <c r="V37" s="30">
        <v>0</v>
      </c>
      <c r="W37" s="31">
        <v>0</v>
      </c>
      <c r="X37" s="30">
        <v>0</v>
      </c>
      <c r="Y37" s="31">
        <v>0</v>
      </c>
    </row>
    <row r="38" spans="1:28" x14ac:dyDescent="0.2">
      <c r="A38" s="18" t="s">
        <v>56</v>
      </c>
      <c r="B38" s="30">
        <v>0</v>
      </c>
      <c r="C38" s="31">
        <v>0</v>
      </c>
      <c r="D38" s="30">
        <v>0</v>
      </c>
      <c r="E38" s="31">
        <v>0</v>
      </c>
      <c r="F38" s="30">
        <v>0</v>
      </c>
      <c r="G38" s="31">
        <v>0</v>
      </c>
      <c r="H38" s="30">
        <v>0</v>
      </c>
      <c r="I38" s="31">
        <v>0</v>
      </c>
      <c r="J38" s="30">
        <v>0</v>
      </c>
      <c r="K38" s="31">
        <v>0</v>
      </c>
      <c r="L38" s="30">
        <v>0</v>
      </c>
      <c r="M38" s="31">
        <v>0</v>
      </c>
      <c r="N38" s="30">
        <v>0</v>
      </c>
      <c r="O38" s="31">
        <v>0</v>
      </c>
      <c r="P38" s="30">
        <v>0</v>
      </c>
      <c r="Q38" s="31">
        <v>0</v>
      </c>
      <c r="R38" s="30">
        <v>0</v>
      </c>
      <c r="S38" s="31">
        <v>0</v>
      </c>
      <c r="T38" s="30">
        <v>0</v>
      </c>
      <c r="U38" s="31">
        <v>0</v>
      </c>
      <c r="V38" s="30">
        <v>0</v>
      </c>
      <c r="W38" s="31">
        <v>0</v>
      </c>
      <c r="X38" s="30">
        <v>0</v>
      </c>
      <c r="Y38" s="31">
        <v>0</v>
      </c>
    </row>
    <row r="39" spans="1:28" x14ac:dyDescent="0.2">
      <c r="A39" s="23" t="s">
        <v>128</v>
      </c>
      <c r="B39" s="34">
        <f>SUM(B34:B38)</f>
        <v>0</v>
      </c>
      <c r="C39" s="35">
        <f t="shared" ref="C39:Y39" si="23">SUM(C34:C38)</f>
        <v>0</v>
      </c>
      <c r="D39" s="34">
        <f t="shared" si="23"/>
        <v>0</v>
      </c>
      <c r="E39" s="35">
        <f t="shared" si="23"/>
        <v>0</v>
      </c>
      <c r="F39" s="34">
        <f t="shared" si="23"/>
        <v>0</v>
      </c>
      <c r="G39" s="35">
        <f t="shared" si="23"/>
        <v>0</v>
      </c>
      <c r="H39" s="34">
        <f t="shared" si="23"/>
        <v>0</v>
      </c>
      <c r="I39" s="35">
        <f t="shared" si="23"/>
        <v>0</v>
      </c>
      <c r="J39" s="34">
        <f t="shared" si="23"/>
        <v>0</v>
      </c>
      <c r="K39" s="35">
        <f t="shared" si="23"/>
        <v>0</v>
      </c>
      <c r="L39" s="34">
        <f t="shared" si="23"/>
        <v>0</v>
      </c>
      <c r="M39" s="35">
        <f t="shared" si="23"/>
        <v>0</v>
      </c>
      <c r="N39" s="34">
        <f t="shared" si="23"/>
        <v>0</v>
      </c>
      <c r="O39" s="35">
        <f t="shared" si="23"/>
        <v>0</v>
      </c>
      <c r="P39" s="34">
        <f t="shared" si="23"/>
        <v>0</v>
      </c>
      <c r="Q39" s="35">
        <f t="shared" si="23"/>
        <v>0</v>
      </c>
      <c r="R39" s="34">
        <f t="shared" si="23"/>
        <v>0</v>
      </c>
      <c r="S39" s="35">
        <f t="shared" si="23"/>
        <v>0</v>
      </c>
      <c r="T39" s="34">
        <f t="shared" si="23"/>
        <v>0</v>
      </c>
      <c r="U39" s="35">
        <f t="shared" si="23"/>
        <v>0</v>
      </c>
      <c r="V39" s="34">
        <f t="shared" si="23"/>
        <v>0</v>
      </c>
      <c r="W39" s="35">
        <f t="shared" si="23"/>
        <v>0</v>
      </c>
      <c r="X39" s="34">
        <f t="shared" si="23"/>
        <v>0</v>
      </c>
      <c r="Y39" s="35">
        <f t="shared" si="23"/>
        <v>0</v>
      </c>
      <c r="AB39" s="1" t="s">
        <v>130</v>
      </c>
    </row>
    <row r="40" spans="1:28" s="4" customFormat="1" ht="15" x14ac:dyDescent="0.25">
      <c r="A40" s="22" t="s">
        <v>129</v>
      </c>
      <c r="B40" s="77">
        <f>+B39-C39</f>
        <v>0</v>
      </c>
      <c r="C40" s="78"/>
      <c r="D40" s="77">
        <f t="shared" ref="D40" si="24">+D39-E39</f>
        <v>0</v>
      </c>
      <c r="E40" s="78"/>
      <c r="F40" s="77">
        <f t="shared" ref="F40" si="25">+F39-G39</f>
        <v>0</v>
      </c>
      <c r="G40" s="78"/>
      <c r="H40" s="77">
        <f t="shared" ref="H40" si="26">+H39-I39</f>
        <v>0</v>
      </c>
      <c r="I40" s="78"/>
      <c r="J40" s="77">
        <f t="shared" ref="J40" si="27">+J39-K39</f>
        <v>0</v>
      </c>
      <c r="K40" s="78"/>
      <c r="L40" s="77">
        <f t="shared" ref="L40" si="28">+L39-M39</f>
        <v>0</v>
      </c>
      <c r="M40" s="78"/>
      <c r="N40" s="77">
        <f t="shared" ref="N40" si="29">+N39-O39</f>
        <v>0</v>
      </c>
      <c r="O40" s="78"/>
      <c r="P40" s="77">
        <f t="shared" ref="P40" si="30">+P39-Q39</f>
        <v>0</v>
      </c>
      <c r="Q40" s="78"/>
      <c r="R40" s="77">
        <f t="shared" ref="R40" si="31">+R39-S39</f>
        <v>0</v>
      </c>
      <c r="S40" s="78"/>
      <c r="T40" s="77">
        <f t="shared" ref="T40" si="32">+T39-U39</f>
        <v>0</v>
      </c>
      <c r="U40" s="78"/>
      <c r="V40" s="77">
        <f t="shared" ref="V40" si="33">+V39-W39</f>
        <v>0</v>
      </c>
      <c r="W40" s="78"/>
      <c r="X40" s="77">
        <f t="shared" ref="X40" si="34">+X39-Y39</f>
        <v>0</v>
      </c>
      <c r="Y40" s="78"/>
    </row>
    <row r="41" spans="1:28" ht="18" x14ac:dyDescent="0.2">
      <c r="A41" s="19" t="s">
        <v>58</v>
      </c>
      <c r="B41" s="32" t="s">
        <v>124</v>
      </c>
      <c r="C41" s="33" t="s">
        <v>125</v>
      </c>
      <c r="D41" s="32" t="s">
        <v>124</v>
      </c>
      <c r="E41" s="33" t="s">
        <v>125</v>
      </c>
      <c r="F41" s="32" t="s">
        <v>124</v>
      </c>
      <c r="G41" s="33" t="s">
        <v>125</v>
      </c>
      <c r="H41" s="32" t="s">
        <v>124</v>
      </c>
      <c r="I41" s="33" t="s">
        <v>125</v>
      </c>
      <c r="J41" s="32" t="s">
        <v>124</v>
      </c>
      <c r="K41" s="33" t="s">
        <v>125</v>
      </c>
      <c r="L41" s="32" t="s">
        <v>124</v>
      </c>
      <c r="M41" s="33" t="s">
        <v>125</v>
      </c>
      <c r="N41" s="32" t="s">
        <v>124</v>
      </c>
      <c r="O41" s="33" t="s">
        <v>125</v>
      </c>
      <c r="P41" s="32" t="s">
        <v>124</v>
      </c>
      <c r="Q41" s="33" t="s">
        <v>125</v>
      </c>
      <c r="R41" s="32" t="s">
        <v>124</v>
      </c>
      <c r="S41" s="33" t="s">
        <v>125</v>
      </c>
      <c r="T41" s="32" t="s">
        <v>124</v>
      </c>
      <c r="U41" s="33" t="s">
        <v>125</v>
      </c>
      <c r="V41" s="32" t="s">
        <v>124</v>
      </c>
      <c r="W41" s="33" t="s">
        <v>125</v>
      </c>
      <c r="X41" s="32" t="s">
        <v>124</v>
      </c>
      <c r="Y41" s="33" t="s">
        <v>125</v>
      </c>
    </row>
    <row r="42" spans="1:28" x14ac:dyDescent="0.2">
      <c r="A42" s="20" t="s">
        <v>59</v>
      </c>
      <c r="B42" s="30">
        <v>0</v>
      </c>
      <c r="C42" s="31">
        <v>0</v>
      </c>
      <c r="D42" s="30">
        <v>0</v>
      </c>
      <c r="E42" s="31">
        <v>0</v>
      </c>
      <c r="F42" s="30">
        <v>0</v>
      </c>
      <c r="G42" s="31">
        <v>0</v>
      </c>
      <c r="H42" s="30">
        <v>0</v>
      </c>
      <c r="I42" s="31">
        <v>0</v>
      </c>
      <c r="J42" s="30">
        <v>0</v>
      </c>
      <c r="K42" s="31">
        <v>0</v>
      </c>
      <c r="L42" s="30">
        <v>0</v>
      </c>
      <c r="M42" s="31">
        <v>0</v>
      </c>
      <c r="N42" s="30">
        <v>0</v>
      </c>
      <c r="O42" s="31">
        <v>0</v>
      </c>
      <c r="P42" s="30">
        <v>0</v>
      </c>
      <c r="Q42" s="31">
        <v>0</v>
      </c>
      <c r="R42" s="30">
        <v>0</v>
      </c>
      <c r="S42" s="31">
        <v>0</v>
      </c>
      <c r="T42" s="30">
        <v>0</v>
      </c>
      <c r="U42" s="31">
        <v>0</v>
      </c>
      <c r="V42" s="30">
        <v>0</v>
      </c>
      <c r="W42" s="31">
        <v>0</v>
      </c>
      <c r="X42" s="30">
        <v>0</v>
      </c>
      <c r="Y42" s="31">
        <v>0</v>
      </c>
    </row>
    <row r="43" spans="1:28" x14ac:dyDescent="0.2">
      <c r="A43" s="20" t="s">
        <v>60</v>
      </c>
      <c r="B43" s="30">
        <v>0</v>
      </c>
      <c r="C43" s="31">
        <v>0</v>
      </c>
      <c r="D43" s="30">
        <v>0</v>
      </c>
      <c r="E43" s="31">
        <v>0</v>
      </c>
      <c r="F43" s="30">
        <v>0</v>
      </c>
      <c r="G43" s="31">
        <v>0</v>
      </c>
      <c r="H43" s="30">
        <v>0</v>
      </c>
      <c r="I43" s="31">
        <v>0</v>
      </c>
      <c r="J43" s="30">
        <v>0</v>
      </c>
      <c r="K43" s="31">
        <v>0</v>
      </c>
      <c r="L43" s="30">
        <v>0</v>
      </c>
      <c r="M43" s="31">
        <v>0</v>
      </c>
      <c r="N43" s="30">
        <v>0</v>
      </c>
      <c r="O43" s="31">
        <v>0</v>
      </c>
      <c r="P43" s="30">
        <v>0</v>
      </c>
      <c r="Q43" s="31">
        <v>0</v>
      </c>
      <c r="R43" s="30">
        <v>0</v>
      </c>
      <c r="S43" s="31">
        <v>0</v>
      </c>
      <c r="T43" s="30">
        <v>0</v>
      </c>
      <c r="U43" s="31">
        <v>0</v>
      </c>
      <c r="V43" s="30">
        <v>0</v>
      </c>
      <c r="W43" s="31">
        <v>0</v>
      </c>
      <c r="X43" s="30">
        <v>0</v>
      </c>
      <c r="Y43" s="31">
        <v>0</v>
      </c>
    </row>
    <row r="44" spans="1:28" x14ac:dyDescent="0.2">
      <c r="A44" s="20" t="s">
        <v>61</v>
      </c>
      <c r="B44" s="30">
        <v>0</v>
      </c>
      <c r="C44" s="31">
        <v>0</v>
      </c>
      <c r="D44" s="30">
        <v>0</v>
      </c>
      <c r="E44" s="31">
        <v>0</v>
      </c>
      <c r="F44" s="30">
        <v>0</v>
      </c>
      <c r="G44" s="31">
        <v>0</v>
      </c>
      <c r="H44" s="30">
        <v>0</v>
      </c>
      <c r="I44" s="31">
        <v>0</v>
      </c>
      <c r="J44" s="30">
        <v>0</v>
      </c>
      <c r="K44" s="31">
        <v>0</v>
      </c>
      <c r="L44" s="30">
        <v>0</v>
      </c>
      <c r="M44" s="31">
        <v>0</v>
      </c>
      <c r="N44" s="30">
        <v>0</v>
      </c>
      <c r="O44" s="31">
        <v>0</v>
      </c>
      <c r="P44" s="30">
        <v>0</v>
      </c>
      <c r="Q44" s="31">
        <v>0</v>
      </c>
      <c r="R44" s="30">
        <v>0</v>
      </c>
      <c r="S44" s="31">
        <v>0</v>
      </c>
      <c r="T44" s="30">
        <v>0</v>
      </c>
      <c r="U44" s="31">
        <v>0</v>
      </c>
      <c r="V44" s="30">
        <v>0</v>
      </c>
      <c r="W44" s="31">
        <v>0</v>
      </c>
      <c r="X44" s="30">
        <v>0</v>
      </c>
      <c r="Y44" s="31">
        <v>0</v>
      </c>
    </row>
    <row r="45" spans="1:28" x14ac:dyDescent="0.2">
      <c r="A45" s="20" t="s">
        <v>62</v>
      </c>
      <c r="B45" s="30">
        <v>0</v>
      </c>
      <c r="C45" s="31">
        <v>0</v>
      </c>
      <c r="D45" s="30">
        <v>0</v>
      </c>
      <c r="E45" s="31">
        <v>0</v>
      </c>
      <c r="F45" s="30">
        <v>0</v>
      </c>
      <c r="G45" s="31">
        <v>0</v>
      </c>
      <c r="H45" s="30">
        <v>0</v>
      </c>
      <c r="I45" s="31">
        <v>0</v>
      </c>
      <c r="J45" s="30">
        <v>0</v>
      </c>
      <c r="K45" s="31">
        <v>0</v>
      </c>
      <c r="L45" s="30">
        <v>0</v>
      </c>
      <c r="M45" s="31">
        <v>0</v>
      </c>
      <c r="N45" s="30">
        <v>0</v>
      </c>
      <c r="O45" s="31">
        <v>0</v>
      </c>
      <c r="P45" s="30">
        <v>0</v>
      </c>
      <c r="Q45" s="31">
        <v>0</v>
      </c>
      <c r="R45" s="30">
        <v>0</v>
      </c>
      <c r="S45" s="31">
        <v>0</v>
      </c>
      <c r="T45" s="30">
        <v>0</v>
      </c>
      <c r="U45" s="31">
        <v>0</v>
      </c>
      <c r="V45" s="30">
        <v>0</v>
      </c>
      <c r="W45" s="31">
        <v>0</v>
      </c>
      <c r="X45" s="30">
        <v>0</v>
      </c>
      <c r="Y45" s="31">
        <v>0</v>
      </c>
    </row>
    <row r="46" spans="1:28" x14ac:dyDescent="0.2">
      <c r="A46" s="20" t="s">
        <v>64</v>
      </c>
      <c r="B46" s="30">
        <v>0</v>
      </c>
      <c r="C46" s="31">
        <v>0</v>
      </c>
      <c r="D46" s="30">
        <v>0</v>
      </c>
      <c r="E46" s="31">
        <v>0</v>
      </c>
      <c r="F46" s="30">
        <v>0</v>
      </c>
      <c r="G46" s="31">
        <v>0</v>
      </c>
      <c r="H46" s="30">
        <v>0</v>
      </c>
      <c r="I46" s="31">
        <v>0</v>
      </c>
      <c r="J46" s="30">
        <v>0</v>
      </c>
      <c r="K46" s="31">
        <v>0</v>
      </c>
      <c r="L46" s="30">
        <v>0</v>
      </c>
      <c r="M46" s="31">
        <v>0</v>
      </c>
      <c r="N46" s="30">
        <v>0</v>
      </c>
      <c r="O46" s="31">
        <v>0</v>
      </c>
      <c r="P46" s="30">
        <v>0</v>
      </c>
      <c r="Q46" s="31">
        <v>0</v>
      </c>
      <c r="R46" s="30">
        <v>0</v>
      </c>
      <c r="S46" s="31">
        <v>0</v>
      </c>
      <c r="T46" s="30">
        <v>0</v>
      </c>
      <c r="U46" s="31">
        <v>0</v>
      </c>
      <c r="V46" s="30">
        <v>0</v>
      </c>
      <c r="W46" s="31">
        <v>0</v>
      </c>
      <c r="X46" s="30">
        <v>0</v>
      </c>
      <c r="Y46" s="31">
        <v>0</v>
      </c>
    </row>
    <row r="47" spans="1:28" x14ac:dyDescent="0.2">
      <c r="A47" s="20" t="s">
        <v>65</v>
      </c>
      <c r="B47" s="30">
        <v>0</v>
      </c>
      <c r="C47" s="31">
        <v>0</v>
      </c>
      <c r="D47" s="30">
        <v>0</v>
      </c>
      <c r="E47" s="31">
        <v>0</v>
      </c>
      <c r="F47" s="30">
        <v>0</v>
      </c>
      <c r="G47" s="31">
        <v>0</v>
      </c>
      <c r="H47" s="30">
        <v>0</v>
      </c>
      <c r="I47" s="31">
        <v>0</v>
      </c>
      <c r="J47" s="30">
        <v>0</v>
      </c>
      <c r="K47" s="31">
        <v>0</v>
      </c>
      <c r="L47" s="30">
        <v>0</v>
      </c>
      <c r="M47" s="31">
        <v>0</v>
      </c>
      <c r="N47" s="30">
        <v>0</v>
      </c>
      <c r="O47" s="31">
        <v>0</v>
      </c>
      <c r="P47" s="30">
        <v>0</v>
      </c>
      <c r="Q47" s="31">
        <v>0</v>
      </c>
      <c r="R47" s="30">
        <v>0</v>
      </c>
      <c r="S47" s="31">
        <v>0</v>
      </c>
      <c r="T47" s="30">
        <v>0</v>
      </c>
      <c r="U47" s="31">
        <v>0</v>
      </c>
      <c r="V47" s="30">
        <v>0</v>
      </c>
      <c r="W47" s="31">
        <v>0</v>
      </c>
      <c r="X47" s="30">
        <v>0</v>
      </c>
      <c r="Y47" s="31">
        <v>0</v>
      </c>
    </row>
    <row r="48" spans="1:28" x14ac:dyDescent="0.2">
      <c r="A48" s="20" t="s">
        <v>67</v>
      </c>
      <c r="B48" s="30">
        <v>0</v>
      </c>
      <c r="C48" s="31">
        <v>0</v>
      </c>
      <c r="D48" s="30">
        <v>0</v>
      </c>
      <c r="E48" s="31">
        <v>0</v>
      </c>
      <c r="F48" s="30">
        <v>0</v>
      </c>
      <c r="G48" s="31">
        <v>0</v>
      </c>
      <c r="H48" s="30">
        <v>0</v>
      </c>
      <c r="I48" s="31">
        <v>0</v>
      </c>
      <c r="J48" s="30">
        <v>0</v>
      </c>
      <c r="K48" s="31">
        <v>0</v>
      </c>
      <c r="L48" s="30">
        <v>0</v>
      </c>
      <c r="M48" s="31">
        <v>0</v>
      </c>
      <c r="N48" s="30">
        <v>0</v>
      </c>
      <c r="O48" s="31">
        <v>0</v>
      </c>
      <c r="P48" s="30">
        <v>0</v>
      </c>
      <c r="Q48" s="31">
        <v>0</v>
      </c>
      <c r="R48" s="30">
        <v>0</v>
      </c>
      <c r="S48" s="31">
        <v>0</v>
      </c>
      <c r="T48" s="30">
        <v>0</v>
      </c>
      <c r="U48" s="31">
        <v>0</v>
      </c>
      <c r="V48" s="30">
        <v>0</v>
      </c>
      <c r="W48" s="31">
        <v>0</v>
      </c>
      <c r="X48" s="30">
        <v>0</v>
      </c>
      <c r="Y48" s="31">
        <v>0</v>
      </c>
    </row>
    <row r="49" spans="1:25" x14ac:dyDescent="0.2">
      <c r="A49" s="20" t="s">
        <v>69</v>
      </c>
      <c r="B49" s="30">
        <v>0</v>
      </c>
      <c r="C49" s="31">
        <v>0</v>
      </c>
      <c r="D49" s="30">
        <v>0</v>
      </c>
      <c r="E49" s="31">
        <v>0</v>
      </c>
      <c r="F49" s="30">
        <v>0</v>
      </c>
      <c r="G49" s="31">
        <v>0</v>
      </c>
      <c r="H49" s="30">
        <v>0</v>
      </c>
      <c r="I49" s="31">
        <v>0</v>
      </c>
      <c r="J49" s="30">
        <v>0</v>
      </c>
      <c r="K49" s="31">
        <v>0</v>
      </c>
      <c r="L49" s="30">
        <v>0</v>
      </c>
      <c r="M49" s="31">
        <v>0</v>
      </c>
      <c r="N49" s="30">
        <v>0</v>
      </c>
      <c r="O49" s="31">
        <v>0</v>
      </c>
      <c r="P49" s="30">
        <v>0</v>
      </c>
      <c r="Q49" s="31">
        <v>0</v>
      </c>
      <c r="R49" s="30">
        <v>0</v>
      </c>
      <c r="S49" s="31">
        <v>0</v>
      </c>
      <c r="T49" s="30">
        <v>0</v>
      </c>
      <c r="U49" s="31">
        <v>0</v>
      </c>
      <c r="V49" s="30">
        <v>0</v>
      </c>
      <c r="W49" s="31">
        <v>0</v>
      </c>
      <c r="X49" s="30">
        <v>0</v>
      </c>
      <c r="Y49" s="31">
        <v>0</v>
      </c>
    </row>
    <row r="50" spans="1:25" ht="25.5" x14ac:dyDescent="0.2">
      <c r="A50" s="24" t="s">
        <v>71</v>
      </c>
      <c r="B50" s="30">
        <v>0</v>
      </c>
      <c r="C50" s="31">
        <v>0</v>
      </c>
      <c r="D50" s="30">
        <v>0</v>
      </c>
      <c r="E50" s="31">
        <v>0</v>
      </c>
      <c r="F50" s="30">
        <v>0</v>
      </c>
      <c r="G50" s="31">
        <v>0</v>
      </c>
      <c r="H50" s="30">
        <v>0</v>
      </c>
      <c r="I50" s="31">
        <v>0</v>
      </c>
      <c r="J50" s="30">
        <v>0</v>
      </c>
      <c r="K50" s="31">
        <v>0</v>
      </c>
      <c r="L50" s="30">
        <v>0</v>
      </c>
      <c r="M50" s="31">
        <v>0</v>
      </c>
      <c r="N50" s="30">
        <v>0</v>
      </c>
      <c r="O50" s="31">
        <v>0</v>
      </c>
      <c r="P50" s="30">
        <v>0</v>
      </c>
      <c r="Q50" s="31">
        <v>0</v>
      </c>
      <c r="R50" s="30">
        <v>0</v>
      </c>
      <c r="S50" s="31">
        <v>0</v>
      </c>
      <c r="T50" s="30">
        <v>0</v>
      </c>
      <c r="U50" s="31">
        <v>0</v>
      </c>
      <c r="V50" s="30">
        <v>0</v>
      </c>
      <c r="W50" s="31">
        <v>0</v>
      </c>
      <c r="X50" s="30">
        <v>0</v>
      </c>
      <c r="Y50" s="31">
        <v>0</v>
      </c>
    </row>
    <row r="51" spans="1:25" ht="25.5" x14ac:dyDescent="0.2">
      <c r="A51" s="24" t="s">
        <v>73</v>
      </c>
      <c r="B51" s="30">
        <v>0</v>
      </c>
      <c r="C51" s="31">
        <v>0</v>
      </c>
      <c r="D51" s="30">
        <v>0</v>
      </c>
      <c r="E51" s="31">
        <v>0</v>
      </c>
      <c r="F51" s="30">
        <v>0</v>
      </c>
      <c r="G51" s="31">
        <v>0</v>
      </c>
      <c r="H51" s="30">
        <v>0</v>
      </c>
      <c r="I51" s="31">
        <v>0</v>
      </c>
      <c r="J51" s="30">
        <v>0</v>
      </c>
      <c r="K51" s="31">
        <v>0</v>
      </c>
      <c r="L51" s="30">
        <v>0</v>
      </c>
      <c r="M51" s="31">
        <v>0</v>
      </c>
      <c r="N51" s="30">
        <v>0</v>
      </c>
      <c r="O51" s="31">
        <v>0</v>
      </c>
      <c r="P51" s="30">
        <v>0</v>
      </c>
      <c r="Q51" s="31">
        <v>0</v>
      </c>
      <c r="R51" s="30">
        <v>0</v>
      </c>
      <c r="S51" s="31">
        <v>0</v>
      </c>
      <c r="T51" s="30">
        <v>0</v>
      </c>
      <c r="U51" s="31">
        <v>0</v>
      </c>
      <c r="V51" s="30">
        <v>0</v>
      </c>
      <c r="W51" s="31">
        <v>0</v>
      </c>
      <c r="X51" s="30">
        <v>0</v>
      </c>
      <c r="Y51" s="31">
        <v>0</v>
      </c>
    </row>
    <row r="52" spans="1:25" x14ac:dyDescent="0.2">
      <c r="A52" s="20" t="s">
        <v>74</v>
      </c>
      <c r="B52" s="30">
        <v>0</v>
      </c>
      <c r="C52" s="31">
        <v>0</v>
      </c>
      <c r="D52" s="30">
        <v>0</v>
      </c>
      <c r="E52" s="31">
        <v>0</v>
      </c>
      <c r="F52" s="30">
        <v>0</v>
      </c>
      <c r="G52" s="31">
        <v>0</v>
      </c>
      <c r="H52" s="30">
        <v>0</v>
      </c>
      <c r="I52" s="31">
        <v>0</v>
      </c>
      <c r="J52" s="30">
        <v>0</v>
      </c>
      <c r="K52" s="31">
        <v>0</v>
      </c>
      <c r="L52" s="30">
        <v>0</v>
      </c>
      <c r="M52" s="31">
        <v>0</v>
      </c>
      <c r="N52" s="30">
        <v>0</v>
      </c>
      <c r="O52" s="31">
        <v>0</v>
      </c>
      <c r="P52" s="30">
        <v>0</v>
      </c>
      <c r="Q52" s="31">
        <v>0</v>
      </c>
      <c r="R52" s="30">
        <v>0</v>
      </c>
      <c r="S52" s="31">
        <v>0</v>
      </c>
      <c r="T52" s="30">
        <v>0</v>
      </c>
      <c r="U52" s="31">
        <v>0</v>
      </c>
      <c r="V52" s="30">
        <v>0</v>
      </c>
      <c r="W52" s="31">
        <v>0</v>
      </c>
      <c r="X52" s="30">
        <v>0</v>
      </c>
      <c r="Y52" s="31">
        <v>0</v>
      </c>
    </row>
    <row r="53" spans="1:25" x14ac:dyDescent="0.2">
      <c r="A53" s="18" t="s">
        <v>76</v>
      </c>
      <c r="B53" s="30">
        <v>0</v>
      </c>
      <c r="C53" s="31">
        <v>0</v>
      </c>
      <c r="D53" s="30">
        <v>0</v>
      </c>
      <c r="E53" s="31">
        <v>0</v>
      </c>
      <c r="F53" s="30">
        <v>0</v>
      </c>
      <c r="G53" s="31">
        <v>0</v>
      </c>
      <c r="H53" s="30">
        <v>0</v>
      </c>
      <c r="I53" s="31">
        <v>0</v>
      </c>
      <c r="J53" s="30">
        <v>0</v>
      </c>
      <c r="K53" s="31">
        <v>0</v>
      </c>
      <c r="L53" s="30">
        <v>0</v>
      </c>
      <c r="M53" s="31">
        <v>0</v>
      </c>
      <c r="N53" s="30">
        <v>0</v>
      </c>
      <c r="O53" s="31">
        <v>0</v>
      </c>
      <c r="P53" s="30">
        <v>0</v>
      </c>
      <c r="Q53" s="31">
        <v>0</v>
      </c>
      <c r="R53" s="30">
        <v>0</v>
      </c>
      <c r="S53" s="31">
        <v>0</v>
      </c>
      <c r="T53" s="30">
        <v>0</v>
      </c>
      <c r="U53" s="31">
        <v>0</v>
      </c>
      <c r="V53" s="30">
        <v>0</v>
      </c>
      <c r="W53" s="31">
        <v>0</v>
      </c>
      <c r="X53" s="30">
        <v>0</v>
      </c>
      <c r="Y53" s="31">
        <v>0</v>
      </c>
    </row>
    <row r="54" spans="1:25" x14ac:dyDescent="0.2">
      <c r="A54" s="23" t="s">
        <v>128</v>
      </c>
      <c r="B54" s="34">
        <f>SUM(B42:B53)</f>
        <v>0</v>
      </c>
      <c r="C54" s="35">
        <f t="shared" ref="C54:Y54" si="35">SUM(C42:C53)</f>
        <v>0</v>
      </c>
      <c r="D54" s="34">
        <f t="shared" si="35"/>
        <v>0</v>
      </c>
      <c r="E54" s="35">
        <f t="shared" si="35"/>
        <v>0</v>
      </c>
      <c r="F54" s="34">
        <f t="shared" si="35"/>
        <v>0</v>
      </c>
      <c r="G54" s="35">
        <f t="shared" si="35"/>
        <v>0</v>
      </c>
      <c r="H54" s="34">
        <f t="shared" si="35"/>
        <v>0</v>
      </c>
      <c r="I54" s="35">
        <f t="shared" si="35"/>
        <v>0</v>
      </c>
      <c r="J54" s="34">
        <f t="shared" si="35"/>
        <v>0</v>
      </c>
      <c r="K54" s="35">
        <f t="shared" si="35"/>
        <v>0</v>
      </c>
      <c r="L54" s="34">
        <f t="shared" si="35"/>
        <v>0</v>
      </c>
      <c r="M54" s="35">
        <f t="shared" si="35"/>
        <v>0</v>
      </c>
      <c r="N54" s="34">
        <f t="shared" si="35"/>
        <v>0</v>
      </c>
      <c r="O54" s="35">
        <f t="shared" si="35"/>
        <v>0</v>
      </c>
      <c r="P54" s="34">
        <f t="shared" si="35"/>
        <v>0</v>
      </c>
      <c r="Q54" s="35">
        <f t="shared" si="35"/>
        <v>0</v>
      </c>
      <c r="R54" s="34">
        <f t="shared" si="35"/>
        <v>0</v>
      </c>
      <c r="S54" s="35">
        <f t="shared" si="35"/>
        <v>0</v>
      </c>
      <c r="T54" s="34">
        <f t="shared" si="35"/>
        <v>0</v>
      </c>
      <c r="U54" s="35">
        <f t="shared" si="35"/>
        <v>0</v>
      </c>
      <c r="V54" s="34">
        <f t="shared" si="35"/>
        <v>0</v>
      </c>
      <c r="W54" s="35">
        <f t="shared" si="35"/>
        <v>0</v>
      </c>
      <c r="X54" s="34">
        <f t="shared" si="35"/>
        <v>0</v>
      </c>
      <c r="Y54" s="35">
        <f t="shared" si="35"/>
        <v>0</v>
      </c>
    </row>
    <row r="55" spans="1:25" s="4" customFormat="1" ht="15" x14ac:dyDescent="0.25">
      <c r="A55" s="22" t="s">
        <v>129</v>
      </c>
      <c r="B55" s="77">
        <f>+B54-C54</f>
        <v>0</v>
      </c>
      <c r="C55" s="78"/>
      <c r="D55" s="77">
        <f t="shared" ref="D55" si="36">+D54-E54</f>
        <v>0</v>
      </c>
      <c r="E55" s="78"/>
      <c r="F55" s="77">
        <f t="shared" ref="F55" si="37">+F54-G54</f>
        <v>0</v>
      </c>
      <c r="G55" s="78"/>
      <c r="H55" s="77">
        <f t="shared" ref="H55" si="38">+H54-I54</f>
        <v>0</v>
      </c>
      <c r="I55" s="78"/>
      <c r="J55" s="77">
        <f t="shared" ref="J55" si="39">+J54-K54</f>
        <v>0</v>
      </c>
      <c r="K55" s="78"/>
      <c r="L55" s="77">
        <f t="shared" ref="L55" si="40">+L54-M54</f>
        <v>0</v>
      </c>
      <c r="M55" s="78"/>
      <c r="N55" s="77">
        <f t="shared" ref="N55" si="41">+N54-O54</f>
        <v>0</v>
      </c>
      <c r="O55" s="78"/>
      <c r="P55" s="77">
        <f t="shared" ref="P55" si="42">+P54-Q54</f>
        <v>0</v>
      </c>
      <c r="Q55" s="78"/>
      <c r="R55" s="77">
        <f t="shared" ref="R55" si="43">+R54-S54</f>
        <v>0</v>
      </c>
      <c r="S55" s="78"/>
      <c r="T55" s="77">
        <f t="shared" ref="T55" si="44">+T54-U54</f>
        <v>0</v>
      </c>
      <c r="U55" s="78"/>
      <c r="V55" s="77">
        <f t="shared" ref="V55" si="45">+V54-W54</f>
        <v>0</v>
      </c>
      <c r="W55" s="78"/>
      <c r="X55" s="77">
        <f t="shared" ref="X55" si="46">+X54-Y54</f>
        <v>0</v>
      </c>
      <c r="Y55" s="78"/>
    </row>
    <row r="56" spans="1:25" ht="18" x14ac:dyDescent="0.2">
      <c r="A56" s="19" t="s">
        <v>78</v>
      </c>
      <c r="B56" s="32" t="s">
        <v>124</v>
      </c>
      <c r="C56" s="33" t="s">
        <v>125</v>
      </c>
      <c r="D56" s="32" t="s">
        <v>124</v>
      </c>
      <c r="E56" s="33" t="s">
        <v>125</v>
      </c>
      <c r="F56" s="32" t="s">
        <v>124</v>
      </c>
      <c r="G56" s="33" t="s">
        <v>125</v>
      </c>
      <c r="H56" s="32" t="s">
        <v>124</v>
      </c>
      <c r="I56" s="33" t="s">
        <v>125</v>
      </c>
      <c r="J56" s="32" t="s">
        <v>124</v>
      </c>
      <c r="K56" s="33" t="s">
        <v>125</v>
      </c>
      <c r="L56" s="32" t="s">
        <v>124</v>
      </c>
      <c r="M56" s="33" t="s">
        <v>125</v>
      </c>
      <c r="N56" s="32" t="s">
        <v>124</v>
      </c>
      <c r="O56" s="33" t="s">
        <v>125</v>
      </c>
      <c r="P56" s="32" t="s">
        <v>124</v>
      </c>
      <c r="Q56" s="33" t="s">
        <v>125</v>
      </c>
      <c r="R56" s="32" t="s">
        <v>124</v>
      </c>
      <c r="S56" s="33" t="s">
        <v>125</v>
      </c>
      <c r="T56" s="32" t="s">
        <v>124</v>
      </c>
      <c r="U56" s="33" t="s">
        <v>125</v>
      </c>
      <c r="V56" s="32" t="s">
        <v>124</v>
      </c>
      <c r="W56" s="33" t="s">
        <v>125</v>
      </c>
      <c r="X56" s="32" t="s">
        <v>124</v>
      </c>
      <c r="Y56" s="33" t="s">
        <v>125</v>
      </c>
    </row>
    <row r="57" spans="1:25" x14ac:dyDescent="0.2">
      <c r="A57" s="20" t="s">
        <v>79</v>
      </c>
      <c r="B57" s="30">
        <v>0</v>
      </c>
      <c r="C57" s="31">
        <v>0</v>
      </c>
      <c r="D57" s="30">
        <v>0</v>
      </c>
      <c r="E57" s="31">
        <v>0</v>
      </c>
      <c r="F57" s="30">
        <v>0</v>
      </c>
      <c r="G57" s="31">
        <v>0</v>
      </c>
      <c r="H57" s="30">
        <v>0</v>
      </c>
      <c r="I57" s="31">
        <v>0</v>
      </c>
      <c r="J57" s="30">
        <v>0</v>
      </c>
      <c r="K57" s="31">
        <v>0</v>
      </c>
      <c r="L57" s="30">
        <v>0</v>
      </c>
      <c r="M57" s="31">
        <v>0</v>
      </c>
      <c r="N57" s="30">
        <v>0</v>
      </c>
      <c r="O57" s="31">
        <v>0</v>
      </c>
      <c r="P57" s="30">
        <v>0</v>
      </c>
      <c r="Q57" s="31">
        <v>0</v>
      </c>
      <c r="R57" s="30">
        <v>0</v>
      </c>
      <c r="S57" s="31">
        <v>0</v>
      </c>
      <c r="T57" s="30">
        <v>0</v>
      </c>
      <c r="U57" s="31">
        <v>0</v>
      </c>
      <c r="V57" s="30">
        <v>0</v>
      </c>
      <c r="W57" s="31">
        <v>0</v>
      </c>
      <c r="X57" s="30">
        <v>0</v>
      </c>
      <c r="Y57" s="31">
        <v>0</v>
      </c>
    </row>
    <row r="58" spans="1:25" x14ac:dyDescent="0.2">
      <c r="A58" s="20" t="s">
        <v>80</v>
      </c>
      <c r="B58" s="30">
        <v>0</v>
      </c>
      <c r="C58" s="31">
        <v>0</v>
      </c>
      <c r="D58" s="30">
        <v>0</v>
      </c>
      <c r="E58" s="31">
        <v>0</v>
      </c>
      <c r="F58" s="30">
        <v>0</v>
      </c>
      <c r="G58" s="31">
        <v>0</v>
      </c>
      <c r="H58" s="30">
        <v>0</v>
      </c>
      <c r="I58" s="31">
        <v>0</v>
      </c>
      <c r="J58" s="30">
        <v>0</v>
      </c>
      <c r="K58" s="31">
        <v>0</v>
      </c>
      <c r="L58" s="30">
        <v>0</v>
      </c>
      <c r="M58" s="31">
        <v>0</v>
      </c>
      <c r="N58" s="30">
        <v>0</v>
      </c>
      <c r="O58" s="31">
        <v>0</v>
      </c>
      <c r="P58" s="30">
        <v>0</v>
      </c>
      <c r="Q58" s="31">
        <v>0</v>
      </c>
      <c r="R58" s="30">
        <v>0</v>
      </c>
      <c r="S58" s="31">
        <v>0</v>
      </c>
      <c r="T58" s="30">
        <v>0</v>
      </c>
      <c r="U58" s="31">
        <v>0</v>
      </c>
      <c r="V58" s="30">
        <v>0</v>
      </c>
      <c r="W58" s="31">
        <v>0</v>
      </c>
      <c r="X58" s="30">
        <v>0</v>
      </c>
      <c r="Y58" s="31">
        <v>0</v>
      </c>
    </row>
    <row r="59" spans="1:25" x14ac:dyDescent="0.2">
      <c r="A59" s="20" t="s">
        <v>81</v>
      </c>
      <c r="B59" s="30">
        <v>0</v>
      </c>
      <c r="C59" s="31">
        <v>0</v>
      </c>
      <c r="D59" s="30">
        <v>0</v>
      </c>
      <c r="E59" s="31">
        <v>0</v>
      </c>
      <c r="F59" s="30">
        <v>0</v>
      </c>
      <c r="G59" s="31">
        <v>0</v>
      </c>
      <c r="H59" s="30">
        <v>0</v>
      </c>
      <c r="I59" s="31">
        <v>0</v>
      </c>
      <c r="J59" s="30">
        <v>0</v>
      </c>
      <c r="K59" s="31">
        <v>0</v>
      </c>
      <c r="L59" s="30">
        <v>0</v>
      </c>
      <c r="M59" s="31">
        <v>0</v>
      </c>
      <c r="N59" s="30">
        <v>0</v>
      </c>
      <c r="O59" s="31">
        <v>0</v>
      </c>
      <c r="P59" s="30">
        <v>0</v>
      </c>
      <c r="Q59" s="31">
        <v>0</v>
      </c>
      <c r="R59" s="30">
        <v>0</v>
      </c>
      <c r="S59" s="31">
        <v>0</v>
      </c>
      <c r="T59" s="30">
        <v>0</v>
      </c>
      <c r="U59" s="31">
        <v>0</v>
      </c>
      <c r="V59" s="30">
        <v>0</v>
      </c>
      <c r="W59" s="31">
        <v>0</v>
      </c>
      <c r="X59" s="30">
        <v>0</v>
      </c>
      <c r="Y59" s="31">
        <v>0</v>
      </c>
    </row>
    <row r="60" spans="1:25" x14ac:dyDescent="0.2">
      <c r="A60" s="22" t="s">
        <v>83</v>
      </c>
      <c r="B60" s="30">
        <v>0</v>
      </c>
      <c r="C60" s="31">
        <v>0</v>
      </c>
      <c r="D60" s="30">
        <v>0</v>
      </c>
      <c r="E60" s="31">
        <v>0</v>
      </c>
      <c r="F60" s="30">
        <v>0</v>
      </c>
      <c r="G60" s="31">
        <v>0</v>
      </c>
      <c r="H60" s="30">
        <v>0</v>
      </c>
      <c r="I60" s="31">
        <v>0</v>
      </c>
      <c r="J60" s="30">
        <v>0</v>
      </c>
      <c r="K60" s="31">
        <v>0</v>
      </c>
      <c r="L60" s="30">
        <v>0</v>
      </c>
      <c r="M60" s="31">
        <v>0</v>
      </c>
      <c r="N60" s="30">
        <v>0</v>
      </c>
      <c r="O60" s="31">
        <v>0</v>
      </c>
      <c r="P60" s="30">
        <v>0</v>
      </c>
      <c r="Q60" s="31">
        <v>0</v>
      </c>
      <c r="R60" s="30">
        <v>0</v>
      </c>
      <c r="S60" s="31">
        <v>0</v>
      </c>
      <c r="T60" s="30">
        <v>0</v>
      </c>
      <c r="U60" s="31">
        <v>0</v>
      </c>
      <c r="V60" s="30">
        <v>0</v>
      </c>
      <c r="W60" s="31">
        <v>0</v>
      </c>
      <c r="X60" s="30">
        <v>0</v>
      </c>
      <c r="Y60" s="31">
        <v>0</v>
      </c>
    </row>
    <row r="61" spans="1:25" x14ac:dyDescent="0.2">
      <c r="A61" s="22" t="s">
        <v>84</v>
      </c>
      <c r="B61" s="30">
        <v>0</v>
      </c>
      <c r="C61" s="31">
        <v>0</v>
      </c>
      <c r="D61" s="30">
        <v>0</v>
      </c>
      <c r="E61" s="31">
        <v>0</v>
      </c>
      <c r="F61" s="30">
        <v>0</v>
      </c>
      <c r="G61" s="31">
        <v>0</v>
      </c>
      <c r="H61" s="30">
        <v>0</v>
      </c>
      <c r="I61" s="31">
        <v>0</v>
      </c>
      <c r="J61" s="30">
        <v>0</v>
      </c>
      <c r="K61" s="31">
        <v>0</v>
      </c>
      <c r="L61" s="30">
        <v>0</v>
      </c>
      <c r="M61" s="31">
        <v>0</v>
      </c>
      <c r="N61" s="30">
        <v>0</v>
      </c>
      <c r="O61" s="31">
        <v>0</v>
      </c>
      <c r="P61" s="30">
        <v>0</v>
      </c>
      <c r="Q61" s="31">
        <v>0</v>
      </c>
      <c r="R61" s="30">
        <v>0</v>
      </c>
      <c r="S61" s="31">
        <v>0</v>
      </c>
      <c r="T61" s="30">
        <v>0</v>
      </c>
      <c r="U61" s="31">
        <v>0</v>
      </c>
      <c r="V61" s="30">
        <v>0</v>
      </c>
      <c r="W61" s="31">
        <v>0</v>
      </c>
      <c r="X61" s="30">
        <v>0</v>
      </c>
      <c r="Y61" s="31">
        <v>0</v>
      </c>
    </row>
    <row r="62" spans="1:25" x14ac:dyDescent="0.2">
      <c r="A62" s="18" t="s">
        <v>85</v>
      </c>
      <c r="B62" s="30">
        <v>0</v>
      </c>
      <c r="C62" s="31">
        <v>0</v>
      </c>
      <c r="D62" s="30">
        <v>0</v>
      </c>
      <c r="E62" s="31">
        <v>0</v>
      </c>
      <c r="F62" s="30">
        <v>0</v>
      </c>
      <c r="G62" s="31">
        <v>0</v>
      </c>
      <c r="H62" s="30">
        <v>0</v>
      </c>
      <c r="I62" s="31">
        <v>0</v>
      </c>
      <c r="J62" s="30">
        <v>0</v>
      </c>
      <c r="K62" s="31">
        <v>0</v>
      </c>
      <c r="L62" s="30">
        <v>0</v>
      </c>
      <c r="M62" s="31">
        <v>0</v>
      </c>
      <c r="N62" s="30">
        <v>0</v>
      </c>
      <c r="O62" s="31">
        <v>0</v>
      </c>
      <c r="P62" s="30">
        <v>0</v>
      </c>
      <c r="Q62" s="31">
        <v>0</v>
      </c>
      <c r="R62" s="30">
        <v>0</v>
      </c>
      <c r="S62" s="31">
        <v>0</v>
      </c>
      <c r="T62" s="30">
        <v>0</v>
      </c>
      <c r="U62" s="31">
        <v>0</v>
      </c>
      <c r="V62" s="30">
        <v>0</v>
      </c>
      <c r="W62" s="31">
        <v>0</v>
      </c>
      <c r="X62" s="30">
        <v>0</v>
      </c>
      <c r="Y62" s="31">
        <v>0</v>
      </c>
    </row>
    <row r="63" spans="1:25" x14ac:dyDescent="0.2">
      <c r="A63" s="18" t="s">
        <v>86</v>
      </c>
      <c r="B63" s="30">
        <v>0</v>
      </c>
      <c r="C63" s="31">
        <v>0</v>
      </c>
      <c r="D63" s="30">
        <v>0</v>
      </c>
      <c r="E63" s="31">
        <v>0</v>
      </c>
      <c r="F63" s="30">
        <v>0</v>
      </c>
      <c r="G63" s="31">
        <v>0</v>
      </c>
      <c r="H63" s="30">
        <v>0</v>
      </c>
      <c r="I63" s="31">
        <v>0</v>
      </c>
      <c r="J63" s="30">
        <v>0</v>
      </c>
      <c r="K63" s="31">
        <v>0</v>
      </c>
      <c r="L63" s="30">
        <v>0</v>
      </c>
      <c r="M63" s="31">
        <v>0</v>
      </c>
      <c r="N63" s="30">
        <v>0</v>
      </c>
      <c r="O63" s="31">
        <v>0</v>
      </c>
      <c r="P63" s="30">
        <v>0</v>
      </c>
      <c r="Q63" s="31">
        <v>0</v>
      </c>
      <c r="R63" s="30">
        <v>0</v>
      </c>
      <c r="S63" s="31">
        <v>0</v>
      </c>
      <c r="T63" s="30">
        <v>0</v>
      </c>
      <c r="U63" s="31">
        <v>0</v>
      </c>
      <c r="V63" s="30">
        <v>0</v>
      </c>
      <c r="W63" s="31">
        <v>0</v>
      </c>
      <c r="X63" s="30">
        <v>0</v>
      </c>
      <c r="Y63" s="31">
        <v>0</v>
      </c>
    </row>
    <row r="64" spans="1:25" x14ac:dyDescent="0.2">
      <c r="A64" s="23" t="s">
        <v>128</v>
      </c>
      <c r="B64" s="34">
        <f>SUM(B57:B63)</f>
        <v>0</v>
      </c>
      <c r="C64" s="35">
        <f t="shared" ref="C64:Y64" si="47">SUM(C57:C63)</f>
        <v>0</v>
      </c>
      <c r="D64" s="34">
        <f t="shared" si="47"/>
        <v>0</v>
      </c>
      <c r="E64" s="35">
        <f t="shared" si="47"/>
        <v>0</v>
      </c>
      <c r="F64" s="34">
        <f t="shared" si="47"/>
        <v>0</v>
      </c>
      <c r="G64" s="35">
        <f t="shared" si="47"/>
        <v>0</v>
      </c>
      <c r="H64" s="34">
        <f t="shared" si="47"/>
        <v>0</v>
      </c>
      <c r="I64" s="35">
        <f t="shared" si="47"/>
        <v>0</v>
      </c>
      <c r="J64" s="34">
        <f t="shared" si="47"/>
        <v>0</v>
      </c>
      <c r="K64" s="35">
        <f t="shared" si="47"/>
        <v>0</v>
      </c>
      <c r="L64" s="34">
        <f t="shared" si="47"/>
        <v>0</v>
      </c>
      <c r="M64" s="35">
        <f t="shared" si="47"/>
        <v>0</v>
      </c>
      <c r="N64" s="34">
        <f t="shared" si="47"/>
        <v>0</v>
      </c>
      <c r="O64" s="35">
        <f t="shared" si="47"/>
        <v>0</v>
      </c>
      <c r="P64" s="34">
        <f t="shared" si="47"/>
        <v>0</v>
      </c>
      <c r="Q64" s="35">
        <f t="shared" si="47"/>
        <v>0</v>
      </c>
      <c r="R64" s="34">
        <f t="shared" si="47"/>
        <v>0</v>
      </c>
      <c r="S64" s="35">
        <f t="shared" si="47"/>
        <v>0</v>
      </c>
      <c r="T64" s="34">
        <f t="shared" si="47"/>
        <v>0</v>
      </c>
      <c r="U64" s="35">
        <f t="shared" si="47"/>
        <v>0</v>
      </c>
      <c r="V64" s="34">
        <f t="shared" si="47"/>
        <v>0</v>
      </c>
      <c r="W64" s="35">
        <f t="shared" si="47"/>
        <v>0</v>
      </c>
      <c r="X64" s="34">
        <f t="shared" si="47"/>
        <v>0</v>
      </c>
      <c r="Y64" s="35">
        <f t="shared" si="47"/>
        <v>0</v>
      </c>
    </row>
    <row r="65" spans="1:25" s="4" customFormat="1" ht="15" x14ac:dyDescent="0.25">
      <c r="A65" s="22" t="s">
        <v>129</v>
      </c>
      <c r="B65" s="77">
        <f>+B64-C64</f>
        <v>0</v>
      </c>
      <c r="C65" s="78"/>
      <c r="D65" s="77">
        <f t="shared" ref="D65" si="48">+D64-E64</f>
        <v>0</v>
      </c>
      <c r="E65" s="78"/>
      <c r="F65" s="77">
        <f t="shared" ref="F65" si="49">+F64-G64</f>
        <v>0</v>
      </c>
      <c r="G65" s="78"/>
      <c r="H65" s="77">
        <f t="shared" ref="H65" si="50">+H64-I64</f>
        <v>0</v>
      </c>
      <c r="I65" s="78"/>
      <c r="J65" s="77">
        <f t="shared" ref="J65" si="51">+J64-K64</f>
        <v>0</v>
      </c>
      <c r="K65" s="78"/>
      <c r="L65" s="77">
        <f t="shared" ref="L65" si="52">+L64-M64</f>
        <v>0</v>
      </c>
      <c r="M65" s="78"/>
      <c r="N65" s="77">
        <f t="shared" ref="N65" si="53">+N64-O64</f>
        <v>0</v>
      </c>
      <c r="O65" s="78"/>
      <c r="P65" s="77">
        <f t="shared" ref="P65" si="54">+P64-Q64</f>
        <v>0</v>
      </c>
      <c r="Q65" s="78"/>
      <c r="R65" s="77">
        <f t="shared" ref="R65" si="55">+R64-S64</f>
        <v>0</v>
      </c>
      <c r="S65" s="78"/>
      <c r="T65" s="77">
        <f t="shared" ref="T65" si="56">+T64-U64</f>
        <v>0</v>
      </c>
      <c r="U65" s="78"/>
      <c r="V65" s="77">
        <f t="shared" ref="V65" si="57">+V64-W64</f>
        <v>0</v>
      </c>
      <c r="W65" s="78"/>
      <c r="X65" s="77">
        <f t="shared" ref="X65" si="58">+X64-Y64</f>
        <v>0</v>
      </c>
      <c r="Y65" s="78"/>
    </row>
    <row r="66" spans="1:25" ht="18" x14ac:dyDescent="0.2">
      <c r="A66" s="19" t="s">
        <v>88</v>
      </c>
      <c r="B66" s="32" t="s">
        <v>124</v>
      </c>
      <c r="C66" s="33" t="s">
        <v>125</v>
      </c>
      <c r="D66" s="32" t="s">
        <v>124</v>
      </c>
      <c r="E66" s="33" t="s">
        <v>125</v>
      </c>
      <c r="F66" s="32" t="s">
        <v>124</v>
      </c>
      <c r="G66" s="33" t="s">
        <v>125</v>
      </c>
      <c r="H66" s="32" t="s">
        <v>124</v>
      </c>
      <c r="I66" s="33" t="s">
        <v>125</v>
      </c>
      <c r="J66" s="32" t="s">
        <v>124</v>
      </c>
      <c r="K66" s="33" t="s">
        <v>125</v>
      </c>
      <c r="L66" s="32" t="s">
        <v>124</v>
      </c>
      <c r="M66" s="33" t="s">
        <v>125</v>
      </c>
      <c r="N66" s="32" t="s">
        <v>124</v>
      </c>
      <c r="O66" s="33" t="s">
        <v>125</v>
      </c>
      <c r="P66" s="32" t="s">
        <v>124</v>
      </c>
      <c r="Q66" s="33" t="s">
        <v>125</v>
      </c>
      <c r="R66" s="32" t="s">
        <v>124</v>
      </c>
      <c r="S66" s="33" t="s">
        <v>125</v>
      </c>
      <c r="T66" s="32" t="s">
        <v>124</v>
      </c>
      <c r="U66" s="33" t="s">
        <v>125</v>
      </c>
      <c r="V66" s="32" t="s">
        <v>124</v>
      </c>
      <c r="W66" s="33" t="s">
        <v>125</v>
      </c>
      <c r="X66" s="32" t="s">
        <v>124</v>
      </c>
      <c r="Y66" s="33" t="s">
        <v>125</v>
      </c>
    </row>
    <row r="67" spans="1:25" x14ac:dyDescent="0.2">
      <c r="A67" s="25" t="s">
        <v>89</v>
      </c>
      <c r="B67" s="30">
        <v>0</v>
      </c>
      <c r="C67" s="31">
        <v>0</v>
      </c>
      <c r="D67" s="30">
        <v>0</v>
      </c>
      <c r="E67" s="31">
        <v>0</v>
      </c>
      <c r="F67" s="30">
        <v>0</v>
      </c>
      <c r="G67" s="31">
        <v>0</v>
      </c>
      <c r="H67" s="30">
        <v>0</v>
      </c>
      <c r="I67" s="31">
        <v>0</v>
      </c>
      <c r="J67" s="30">
        <v>0</v>
      </c>
      <c r="K67" s="31">
        <v>0</v>
      </c>
      <c r="L67" s="30">
        <v>0</v>
      </c>
      <c r="M67" s="31">
        <v>0</v>
      </c>
      <c r="N67" s="30">
        <v>0</v>
      </c>
      <c r="O67" s="31">
        <v>0</v>
      </c>
      <c r="P67" s="30">
        <v>0</v>
      </c>
      <c r="Q67" s="31">
        <v>0</v>
      </c>
      <c r="R67" s="30">
        <v>0</v>
      </c>
      <c r="S67" s="31">
        <v>0</v>
      </c>
      <c r="T67" s="30">
        <v>0</v>
      </c>
      <c r="U67" s="31">
        <v>0</v>
      </c>
      <c r="V67" s="30">
        <v>0</v>
      </c>
      <c r="W67" s="31">
        <v>0</v>
      </c>
      <c r="X67" s="30">
        <v>0</v>
      </c>
      <c r="Y67" s="31">
        <v>0</v>
      </c>
    </row>
    <row r="68" spans="1:25" x14ac:dyDescent="0.2">
      <c r="A68" s="25" t="s">
        <v>91</v>
      </c>
      <c r="B68" s="30">
        <v>0</v>
      </c>
      <c r="C68" s="31">
        <v>0</v>
      </c>
      <c r="D68" s="30">
        <v>0</v>
      </c>
      <c r="E68" s="31">
        <v>0</v>
      </c>
      <c r="F68" s="30">
        <v>0</v>
      </c>
      <c r="G68" s="31">
        <v>0</v>
      </c>
      <c r="H68" s="30">
        <v>0</v>
      </c>
      <c r="I68" s="31">
        <v>0</v>
      </c>
      <c r="J68" s="30">
        <v>0</v>
      </c>
      <c r="K68" s="31">
        <v>0</v>
      </c>
      <c r="L68" s="30">
        <v>0</v>
      </c>
      <c r="M68" s="31">
        <v>0</v>
      </c>
      <c r="N68" s="30">
        <v>0</v>
      </c>
      <c r="O68" s="31">
        <v>0</v>
      </c>
      <c r="P68" s="30">
        <v>0</v>
      </c>
      <c r="Q68" s="31">
        <v>0</v>
      </c>
      <c r="R68" s="30">
        <v>0</v>
      </c>
      <c r="S68" s="31">
        <v>0</v>
      </c>
      <c r="T68" s="30">
        <v>0</v>
      </c>
      <c r="U68" s="31">
        <v>0</v>
      </c>
      <c r="V68" s="30">
        <v>0</v>
      </c>
      <c r="W68" s="31">
        <v>0</v>
      </c>
      <c r="X68" s="30">
        <v>0</v>
      </c>
      <c r="Y68" s="31">
        <v>0</v>
      </c>
    </row>
    <row r="69" spans="1:25" x14ac:dyDescent="0.2">
      <c r="A69" s="25" t="s">
        <v>93</v>
      </c>
      <c r="B69" s="30">
        <v>0</v>
      </c>
      <c r="C69" s="31">
        <v>0</v>
      </c>
      <c r="D69" s="30">
        <v>0</v>
      </c>
      <c r="E69" s="31">
        <v>0</v>
      </c>
      <c r="F69" s="30">
        <v>0</v>
      </c>
      <c r="G69" s="31">
        <v>0</v>
      </c>
      <c r="H69" s="30">
        <v>0</v>
      </c>
      <c r="I69" s="31">
        <v>0</v>
      </c>
      <c r="J69" s="30">
        <v>0</v>
      </c>
      <c r="K69" s="31">
        <v>0</v>
      </c>
      <c r="L69" s="30">
        <v>0</v>
      </c>
      <c r="M69" s="31">
        <v>0</v>
      </c>
      <c r="N69" s="30">
        <v>0</v>
      </c>
      <c r="O69" s="31">
        <v>0</v>
      </c>
      <c r="P69" s="30">
        <v>0</v>
      </c>
      <c r="Q69" s="31">
        <v>0</v>
      </c>
      <c r="R69" s="30">
        <v>0</v>
      </c>
      <c r="S69" s="31">
        <v>0</v>
      </c>
      <c r="T69" s="30">
        <v>0</v>
      </c>
      <c r="U69" s="31">
        <v>0</v>
      </c>
      <c r="V69" s="30">
        <v>0</v>
      </c>
      <c r="W69" s="31">
        <v>0</v>
      </c>
      <c r="X69" s="30">
        <v>0</v>
      </c>
      <c r="Y69" s="31">
        <v>0</v>
      </c>
    </row>
    <row r="70" spans="1:25" x14ac:dyDescent="0.2">
      <c r="A70" s="25" t="s">
        <v>95</v>
      </c>
      <c r="B70" s="30">
        <v>0</v>
      </c>
      <c r="C70" s="31">
        <v>0</v>
      </c>
      <c r="D70" s="30">
        <v>0</v>
      </c>
      <c r="E70" s="31">
        <v>0</v>
      </c>
      <c r="F70" s="30">
        <v>0</v>
      </c>
      <c r="G70" s="31">
        <v>0</v>
      </c>
      <c r="H70" s="30">
        <v>0</v>
      </c>
      <c r="I70" s="31">
        <v>0</v>
      </c>
      <c r="J70" s="30">
        <v>0</v>
      </c>
      <c r="K70" s="31">
        <v>0</v>
      </c>
      <c r="L70" s="30">
        <v>0</v>
      </c>
      <c r="M70" s="31">
        <v>0</v>
      </c>
      <c r="N70" s="30">
        <v>0</v>
      </c>
      <c r="O70" s="31">
        <v>0</v>
      </c>
      <c r="P70" s="30">
        <v>0</v>
      </c>
      <c r="Q70" s="31">
        <v>0</v>
      </c>
      <c r="R70" s="30">
        <v>0</v>
      </c>
      <c r="S70" s="31">
        <v>0</v>
      </c>
      <c r="T70" s="30">
        <v>0</v>
      </c>
      <c r="U70" s="31">
        <v>0</v>
      </c>
      <c r="V70" s="30">
        <v>0</v>
      </c>
      <c r="W70" s="31">
        <v>0</v>
      </c>
      <c r="X70" s="30">
        <v>0</v>
      </c>
      <c r="Y70" s="31">
        <v>0</v>
      </c>
    </row>
    <row r="71" spans="1:25" x14ac:dyDescent="0.2">
      <c r="A71" s="25" t="s">
        <v>97</v>
      </c>
      <c r="B71" s="30">
        <v>0</v>
      </c>
      <c r="C71" s="31">
        <v>0</v>
      </c>
      <c r="D71" s="30">
        <v>0</v>
      </c>
      <c r="E71" s="31">
        <v>0</v>
      </c>
      <c r="F71" s="30">
        <v>0</v>
      </c>
      <c r="G71" s="31">
        <v>0</v>
      </c>
      <c r="H71" s="30">
        <v>0</v>
      </c>
      <c r="I71" s="31">
        <v>0</v>
      </c>
      <c r="J71" s="30">
        <v>0</v>
      </c>
      <c r="K71" s="31">
        <v>0</v>
      </c>
      <c r="L71" s="30">
        <v>0</v>
      </c>
      <c r="M71" s="31">
        <v>0</v>
      </c>
      <c r="N71" s="30">
        <v>0</v>
      </c>
      <c r="O71" s="31">
        <v>0</v>
      </c>
      <c r="P71" s="30">
        <v>0</v>
      </c>
      <c r="Q71" s="31">
        <v>0</v>
      </c>
      <c r="R71" s="30">
        <v>0</v>
      </c>
      <c r="S71" s="31">
        <v>0</v>
      </c>
      <c r="T71" s="30">
        <v>0</v>
      </c>
      <c r="U71" s="31">
        <v>0</v>
      </c>
      <c r="V71" s="30">
        <v>0</v>
      </c>
      <c r="W71" s="31">
        <v>0</v>
      </c>
      <c r="X71" s="30">
        <v>0</v>
      </c>
      <c r="Y71" s="31">
        <v>0</v>
      </c>
    </row>
    <row r="72" spans="1:25" x14ac:dyDescent="0.2">
      <c r="A72" s="25" t="s">
        <v>99</v>
      </c>
      <c r="B72" s="30">
        <v>0</v>
      </c>
      <c r="C72" s="31">
        <v>0</v>
      </c>
      <c r="D72" s="30">
        <v>0</v>
      </c>
      <c r="E72" s="31">
        <v>0</v>
      </c>
      <c r="F72" s="30">
        <v>0</v>
      </c>
      <c r="G72" s="31">
        <v>0</v>
      </c>
      <c r="H72" s="30">
        <v>0</v>
      </c>
      <c r="I72" s="31">
        <v>0</v>
      </c>
      <c r="J72" s="30">
        <v>0</v>
      </c>
      <c r="K72" s="31">
        <v>0</v>
      </c>
      <c r="L72" s="30">
        <v>0</v>
      </c>
      <c r="M72" s="31">
        <v>0</v>
      </c>
      <c r="N72" s="30">
        <v>0</v>
      </c>
      <c r="O72" s="31">
        <v>0</v>
      </c>
      <c r="P72" s="30">
        <v>0</v>
      </c>
      <c r="Q72" s="31">
        <v>0</v>
      </c>
      <c r="R72" s="30">
        <v>0</v>
      </c>
      <c r="S72" s="31">
        <v>0</v>
      </c>
      <c r="T72" s="30">
        <v>0</v>
      </c>
      <c r="U72" s="31">
        <v>0</v>
      </c>
      <c r="V72" s="30">
        <v>0</v>
      </c>
      <c r="W72" s="31">
        <v>0</v>
      </c>
      <c r="X72" s="30">
        <v>0</v>
      </c>
      <c r="Y72" s="31">
        <v>0</v>
      </c>
    </row>
    <row r="73" spans="1:25" x14ac:dyDescent="0.2">
      <c r="A73" s="23" t="s">
        <v>128</v>
      </c>
      <c r="B73" s="34">
        <f>SUM(B67:B72)</f>
        <v>0</v>
      </c>
      <c r="C73" s="35">
        <f t="shared" ref="C73:Y73" si="59">SUM(C67:C72)</f>
        <v>0</v>
      </c>
      <c r="D73" s="34">
        <f t="shared" si="59"/>
        <v>0</v>
      </c>
      <c r="E73" s="35">
        <f t="shared" si="59"/>
        <v>0</v>
      </c>
      <c r="F73" s="34">
        <f t="shared" si="59"/>
        <v>0</v>
      </c>
      <c r="G73" s="35">
        <f t="shared" si="59"/>
        <v>0</v>
      </c>
      <c r="H73" s="34">
        <f t="shared" si="59"/>
        <v>0</v>
      </c>
      <c r="I73" s="35">
        <f t="shared" si="59"/>
        <v>0</v>
      </c>
      <c r="J73" s="34">
        <f t="shared" si="59"/>
        <v>0</v>
      </c>
      <c r="K73" s="35">
        <f t="shared" si="59"/>
        <v>0</v>
      </c>
      <c r="L73" s="34">
        <f t="shared" si="59"/>
        <v>0</v>
      </c>
      <c r="M73" s="35">
        <f t="shared" si="59"/>
        <v>0</v>
      </c>
      <c r="N73" s="34">
        <f t="shared" si="59"/>
        <v>0</v>
      </c>
      <c r="O73" s="35">
        <f t="shared" si="59"/>
        <v>0</v>
      </c>
      <c r="P73" s="34">
        <f t="shared" si="59"/>
        <v>0</v>
      </c>
      <c r="Q73" s="35">
        <f t="shared" si="59"/>
        <v>0</v>
      </c>
      <c r="R73" s="34">
        <f t="shared" si="59"/>
        <v>0</v>
      </c>
      <c r="S73" s="35">
        <f t="shared" si="59"/>
        <v>0</v>
      </c>
      <c r="T73" s="34">
        <f t="shared" si="59"/>
        <v>0</v>
      </c>
      <c r="U73" s="35">
        <f t="shared" si="59"/>
        <v>0</v>
      </c>
      <c r="V73" s="34">
        <f t="shared" si="59"/>
        <v>0</v>
      </c>
      <c r="W73" s="35">
        <f t="shared" si="59"/>
        <v>0</v>
      </c>
      <c r="X73" s="34">
        <f t="shared" si="59"/>
        <v>0</v>
      </c>
      <c r="Y73" s="35">
        <f t="shared" si="59"/>
        <v>0</v>
      </c>
    </row>
    <row r="74" spans="1:25" s="4" customFormat="1" ht="15" x14ac:dyDescent="0.25">
      <c r="A74" s="22" t="s">
        <v>129</v>
      </c>
      <c r="B74" s="77">
        <f>+B73-C73</f>
        <v>0</v>
      </c>
      <c r="C74" s="78"/>
      <c r="D74" s="77">
        <f t="shared" ref="D74" si="60">+D73-E73</f>
        <v>0</v>
      </c>
      <c r="E74" s="78"/>
      <c r="F74" s="77">
        <f t="shared" ref="F74" si="61">+F73-G73</f>
        <v>0</v>
      </c>
      <c r="G74" s="78"/>
      <c r="H74" s="77">
        <f t="shared" ref="H74" si="62">+H73-I73</f>
        <v>0</v>
      </c>
      <c r="I74" s="78"/>
      <c r="J74" s="77">
        <f t="shared" ref="J74" si="63">+J73-K73</f>
        <v>0</v>
      </c>
      <c r="K74" s="78"/>
      <c r="L74" s="77">
        <f t="shared" ref="L74" si="64">+L73-M73</f>
        <v>0</v>
      </c>
      <c r="M74" s="78"/>
      <c r="N74" s="77">
        <f t="shared" ref="N74" si="65">+N73-O73</f>
        <v>0</v>
      </c>
      <c r="O74" s="78"/>
      <c r="P74" s="77">
        <f t="shared" ref="P74" si="66">+P73-Q73</f>
        <v>0</v>
      </c>
      <c r="Q74" s="78"/>
      <c r="R74" s="77">
        <f t="shared" ref="R74" si="67">+R73-S73</f>
        <v>0</v>
      </c>
      <c r="S74" s="78"/>
      <c r="T74" s="77">
        <f t="shared" ref="T74" si="68">+T73-U73</f>
        <v>0</v>
      </c>
      <c r="U74" s="78"/>
      <c r="V74" s="77">
        <f t="shared" ref="V74" si="69">+V73-W73</f>
        <v>0</v>
      </c>
      <c r="W74" s="78"/>
      <c r="X74" s="77">
        <f t="shared" ref="X74" si="70">+X73-Y73</f>
        <v>0</v>
      </c>
      <c r="Y74" s="78"/>
    </row>
    <row r="75" spans="1:25" ht="18" x14ac:dyDescent="0.2">
      <c r="A75" s="26" t="s">
        <v>101</v>
      </c>
      <c r="B75" s="32" t="s">
        <v>124</v>
      </c>
      <c r="C75" s="33" t="s">
        <v>131</v>
      </c>
      <c r="D75" s="32" t="s">
        <v>124</v>
      </c>
      <c r="E75" s="33" t="s">
        <v>131</v>
      </c>
      <c r="F75" s="32" t="s">
        <v>124</v>
      </c>
      <c r="G75" s="33" t="s">
        <v>131</v>
      </c>
      <c r="H75" s="32" t="s">
        <v>124</v>
      </c>
      <c r="I75" s="33" t="s">
        <v>131</v>
      </c>
      <c r="J75" s="32" t="s">
        <v>124</v>
      </c>
      <c r="K75" s="33" t="s">
        <v>131</v>
      </c>
      <c r="L75" s="32" t="s">
        <v>124</v>
      </c>
      <c r="M75" s="33" t="s">
        <v>131</v>
      </c>
      <c r="N75" s="32" t="s">
        <v>124</v>
      </c>
      <c r="O75" s="33" t="s">
        <v>131</v>
      </c>
      <c r="P75" s="32" t="s">
        <v>124</v>
      </c>
      <c r="Q75" s="33" t="s">
        <v>131</v>
      </c>
      <c r="R75" s="32" t="s">
        <v>124</v>
      </c>
      <c r="S75" s="33" t="s">
        <v>131</v>
      </c>
      <c r="T75" s="32" t="s">
        <v>124</v>
      </c>
      <c r="U75" s="33" t="s">
        <v>131</v>
      </c>
      <c r="V75" s="32" t="s">
        <v>124</v>
      </c>
      <c r="W75" s="33" t="s">
        <v>131</v>
      </c>
      <c r="X75" s="32" t="s">
        <v>124</v>
      </c>
      <c r="Y75" s="33" t="s">
        <v>131</v>
      </c>
    </row>
    <row r="76" spans="1:25" x14ac:dyDescent="0.2">
      <c r="A76" s="20" t="s">
        <v>102</v>
      </c>
      <c r="B76" s="30">
        <v>0</v>
      </c>
      <c r="C76" s="31">
        <v>0</v>
      </c>
      <c r="D76" s="30">
        <v>0</v>
      </c>
      <c r="E76" s="31">
        <v>0</v>
      </c>
      <c r="F76" s="30">
        <v>0</v>
      </c>
      <c r="G76" s="31">
        <v>0</v>
      </c>
      <c r="H76" s="30">
        <v>0</v>
      </c>
      <c r="I76" s="31">
        <v>0</v>
      </c>
      <c r="J76" s="30">
        <v>0</v>
      </c>
      <c r="K76" s="31">
        <v>0</v>
      </c>
      <c r="L76" s="30">
        <v>0</v>
      </c>
      <c r="M76" s="31">
        <v>0</v>
      </c>
      <c r="N76" s="30">
        <v>0</v>
      </c>
      <c r="O76" s="31">
        <v>0</v>
      </c>
      <c r="P76" s="30">
        <v>0</v>
      </c>
      <c r="Q76" s="31">
        <v>0</v>
      </c>
      <c r="R76" s="30">
        <v>0</v>
      </c>
      <c r="S76" s="31">
        <v>0</v>
      </c>
      <c r="T76" s="30">
        <v>0</v>
      </c>
      <c r="U76" s="31">
        <v>0</v>
      </c>
      <c r="V76" s="30">
        <v>0</v>
      </c>
      <c r="W76" s="31">
        <v>0</v>
      </c>
      <c r="X76" s="30">
        <v>0</v>
      </c>
      <c r="Y76" s="31">
        <v>0</v>
      </c>
    </row>
    <row r="77" spans="1:25" x14ac:dyDescent="0.2">
      <c r="A77" s="20" t="s">
        <v>103</v>
      </c>
      <c r="B77" s="30">
        <v>0</v>
      </c>
      <c r="C77" s="31">
        <v>0</v>
      </c>
      <c r="D77" s="30">
        <v>0</v>
      </c>
      <c r="E77" s="31">
        <v>0</v>
      </c>
      <c r="F77" s="30">
        <v>0</v>
      </c>
      <c r="G77" s="31">
        <v>0</v>
      </c>
      <c r="H77" s="30">
        <v>0</v>
      </c>
      <c r="I77" s="31">
        <v>0</v>
      </c>
      <c r="J77" s="30">
        <v>0</v>
      </c>
      <c r="K77" s="31">
        <v>0</v>
      </c>
      <c r="L77" s="30">
        <v>0</v>
      </c>
      <c r="M77" s="31">
        <v>0</v>
      </c>
      <c r="N77" s="30">
        <v>0</v>
      </c>
      <c r="O77" s="31">
        <v>0</v>
      </c>
      <c r="P77" s="30">
        <v>0</v>
      </c>
      <c r="Q77" s="31">
        <v>0</v>
      </c>
      <c r="R77" s="30">
        <v>0</v>
      </c>
      <c r="S77" s="31">
        <v>0</v>
      </c>
      <c r="T77" s="30">
        <v>0</v>
      </c>
      <c r="U77" s="31">
        <v>0</v>
      </c>
      <c r="V77" s="30">
        <v>0</v>
      </c>
      <c r="W77" s="31">
        <v>0</v>
      </c>
      <c r="X77" s="30">
        <v>0</v>
      </c>
      <c r="Y77" s="31">
        <v>0</v>
      </c>
    </row>
    <row r="78" spans="1:25" x14ac:dyDescent="0.2">
      <c r="A78" s="20" t="s">
        <v>105</v>
      </c>
      <c r="B78" s="30">
        <v>0</v>
      </c>
      <c r="C78" s="31">
        <v>0</v>
      </c>
      <c r="D78" s="30">
        <v>0</v>
      </c>
      <c r="E78" s="31">
        <v>0</v>
      </c>
      <c r="F78" s="30">
        <v>0</v>
      </c>
      <c r="G78" s="31">
        <v>0</v>
      </c>
      <c r="H78" s="30">
        <v>0</v>
      </c>
      <c r="I78" s="31">
        <v>0</v>
      </c>
      <c r="J78" s="30">
        <v>0</v>
      </c>
      <c r="K78" s="31">
        <v>0</v>
      </c>
      <c r="L78" s="30">
        <v>0</v>
      </c>
      <c r="M78" s="31">
        <v>0</v>
      </c>
      <c r="N78" s="30">
        <v>0</v>
      </c>
      <c r="O78" s="31">
        <v>0</v>
      </c>
      <c r="P78" s="30">
        <v>0</v>
      </c>
      <c r="Q78" s="31">
        <v>0</v>
      </c>
      <c r="R78" s="30">
        <v>0</v>
      </c>
      <c r="S78" s="31">
        <v>0</v>
      </c>
      <c r="T78" s="30">
        <v>0</v>
      </c>
      <c r="U78" s="31">
        <v>0</v>
      </c>
      <c r="V78" s="30">
        <v>0</v>
      </c>
      <c r="W78" s="31">
        <v>0</v>
      </c>
      <c r="X78" s="30">
        <v>0</v>
      </c>
      <c r="Y78" s="31">
        <v>0</v>
      </c>
    </row>
    <row r="79" spans="1:25" x14ac:dyDescent="0.2">
      <c r="A79" s="20" t="s">
        <v>106</v>
      </c>
      <c r="B79" s="30">
        <v>0</v>
      </c>
      <c r="C79" s="31">
        <v>0</v>
      </c>
      <c r="D79" s="30">
        <v>0</v>
      </c>
      <c r="E79" s="31">
        <v>0</v>
      </c>
      <c r="F79" s="30">
        <v>0</v>
      </c>
      <c r="G79" s="31">
        <v>0</v>
      </c>
      <c r="H79" s="30">
        <v>0</v>
      </c>
      <c r="I79" s="31">
        <v>0</v>
      </c>
      <c r="J79" s="30">
        <v>0</v>
      </c>
      <c r="K79" s="31">
        <v>0</v>
      </c>
      <c r="L79" s="30">
        <v>0</v>
      </c>
      <c r="M79" s="31">
        <v>0</v>
      </c>
      <c r="N79" s="30">
        <v>0</v>
      </c>
      <c r="O79" s="31">
        <v>0</v>
      </c>
      <c r="P79" s="30">
        <v>0</v>
      </c>
      <c r="Q79" s="31">
        <v>0</v>
      </c>
      <c r="R79" s="30">
        <v>0</v>
      </c>
      <c r="S79" s="31">
        <v>0</v>
      </c>
      <c r="T79" s="30">
        <v>0</v>
      </c>
      <c r="U79" s="31">
        <v>0</v>
      </c>
      <c r="V79" s="30">
        <v>0</v>
      </c>
      <c r="W79" s="31">
        <v>0</v>
      </c>
      <c r="X79" s="30">
        <v>0</v>
      </c>
      <c r="Y79" s="31">
        <v>0</v>
      </c>
    </row>
    <row r="80" spans="1:25" x14ac:dyDescent="0.2">
      <c r="A80" s="20" t="s">
        <v>107</v>
      </c>
      <c r="B80" s="30">
        <v>0</v>
      </c>
      <c r="C80" s="31">
        <v>0</v>
      </c>
      <c r="D80" s="30">
        <v>0</v>
      </c>
      <c r="E80" s="31">
        <v>0</v>
      </c>
      <c r="F80" s="30">
        <v>0</v>
      </c>
      <c r="G80" s="31">
        <v>0</v>
      </c>
      <c r="H80" s="30">
        <v>0</v>
      </c>
      <c r="I80" s="31">
        <v>0</v>
      </c>
      <c r="J80" s="30">
        <v>0</v>
      </c>
      <c r="K80" s="31">
        <v>0</v>
      </c>
      <c r="L80" s="30">
        <v>0</v>
      </c>
      <c r="M80" s="31">
        <v>0</v>
      </c>
      <c r="N80" s="30">
        <v>0</v>
      </c>
      <c r="O80" s="31">
        <v>0</v>
      </c>
      <c r="P80" s="30">
        <v>0</v>
      </c>
      <c r="Q80" s="31">
        <v>0</v>
      </c>
      <c r="R80" s="30">
        <v>0</v>
      </c>
      <c r="S80" s="31">
        <v>0</v>
      </c>
      <c r="T80" s="30">
        <v>0</v>
      </c>
      <c r="U80" s="31">
        <v>0</v>
      </c>
      <c r="V80" s="30">
        <v>0</v>
      </c>
      <c r="W80" s="31">
        <v>0</v>
      </c>
      <c r="X80" s="30">
        <v>0</v>
      </c>
      <c r="Y80" s="31">
        <v>0</v>
      </c>
    </row>
    <row r="81" spans="1:25" x14ac:dyDescent="0.2">
      <c r="A81" s="18" t="s">
        <v>45</v>
      </c>
      <c r="B81" s="30">
        <v>0</v>
      </c>
      <c r="C81" s="31">
        <v>0</v>
      </c>
      <c r="D81" s="30">
        <v>0</v>
      </c>
      <c r="E81" s="31">
        <v>0</v>
      </c>
      <c r="F81" s="30">
        <v>0</v>
      </c>
      <c r="G81" s="31">
        <v>0</v>
      </c>
      <c r="H81" s="30">
        <v>0</v>
      </c>
      <c r="I81" s="31">
        <v>0</v>
      </c>
      <c r="J81" s="30">
        <v>0</v>
      </c>
      <c r="K81" s="31">
        <v>0</v>
      </c>
      <c r="L81" s="30">
        <v>0</v>
      </c>
      <c r="M81" s="31">
        <v>0</v>
      </c>
      <c r="N81" s="30">
        <v>0</v>
      </c>
      <c r="O81" s="31">
        <v>0</v>
      </c>
      <c r="P81" s="30">
        <v>0</v>
      </c>
      <c r="Q81" s="31">
        <v>0</v>
      </c>
      <c r="R81" s="30">
        <v>0</v>
      </c>
      <c r="S81" s="31">
        <v>0</v>
      </c>
      <c r="T81" s="30">
        <v>0</v>
      </c>
      <c r="U81" s="31">
        <v>0</v>
      </c>
      <c r="V81" s="30">
        <v>0</v>
      </c>
      <c r="W81" s="31">
        <v>0</v>
      </c>
      <c r="X81" s="30">
        <v>0</v>
      </c>
      <c r="Y81" s="31">
        <v>0</v>
      </c>
    </row>
    <row r="82" spans="1:25" ht="15" thickBot="1" x14ac:dyDescent="0.25">
      <c r="A82" s="38" t="s">
        <v>128</v>
      </c>
      <c r="B82" s="58">
        <f>SUM(B76:B81)</f>
        <v>0</v>
      </c>
      <c r="C82" s="57">
        <f t="shared" ref="C82:Y82" si="71">SUM(C76:C81)</f>
        <v>0</v>
      </c>
      <c r="D82" s="58">
        <f t="shared" si="71"/>
        <v>0</v>
      </c>
      <c r="E82" s="57">
        <f t="shared" si="71"/>
        <v>0</v>
      </c>
      <c r="F82" s="58">
        <f t="shared" si="71"/>
        <v>0</v>
      </c>
      <c r="G82" s="57">
        <f t="shared" si="71"/>
        <v>0</v>
      </c>
      <c r="H82" s="58">
        <f t="shared" si="71"/>
        <v>0</v>
      </c>
      <c r="I82" s="57">
        <f t="shared" si="71"/>
        <v>0</v>
      </c>
      <c r="J82" s="58">
        <f t="shared" si="71"/>
        <v>0</v>
      </c>
      <c r="K82" s="57">
        <f t="shared" si="71"/>
        <v>0</v>
      </c>
      <c r="L82" s="58">
        <f t="shared" si="71"/>
        <v>0</v>
      </c>
      <c r="M82" s="57">
        <f t="shared" si="71"/>
        <v>0</v>
      </c>
      <c r="N82" s="58">
        <f t="shared" si="71"/>
        <v>0</v>
      </c>
      <c r="O82" s="57">
        <f t="shared" si="71"/>
        <v>0</v>
      </c>
      <c r="P82" s="58">
        <f t="shared" si="71"/>
        <v>0</v>
      </c>
      <c r="Q82" s="57">
        <f t="shared" si="71"/>
        <v>0</v>
      </c>
      <c r="R82" s="58">
        <f t="shared" si="71"/>
        <v>0</v>
      </c>
      <c r="S82" s="57">
        <f t="shared" si="71"/>
        <v>0</v>
      </c>
      <c r="T82" s="58">
        <f t="shared" si="71"/>
        <v>0</v>
      </c>
      <c r="U82" s="57">
        <f t="shared" si="71"/>
        <v>0</v>
      </c>
      <c r="V82" s="58">
        <f t="shared" si="71"/>
        <v>0</v>
      </c>
      <c r="W82" s="57">
        <f t="shared" si="71"/>
        <v>0</v>
      </c>
      <c r="X82" s="58">
        <f t="shared" si="71"/>
        <v>0</v>
      </c>
      <c r="Y82" s="57">
        <f t="shared" si="71"/>
        <v>0</v>
      </c>
    </row>
    <row r="83" spans="1:25" s="6" customFormat="1" ht="24.6" customHeight="1" x14ac:dyDescent="0.2">
      <c r="A83" s="39" t="s">
        <v>132</v>
      </c>
      <c r="B83" s="40">
        <f t="shared" ref="B83:Y83" si="72">SUM(B16+B31+B39+B54+B64+B73+B82)</f>
        <v>0</v>
      </c>
      <c r="C83" s="41">
        <f t="shared" si="72"/>
        <v>0</v>
      </c>
      <c r="D83" s="40">
        <f t="shared" si="72"/>
        <v>0</v>
      </c>
      <c r="E83" s="41">
        <f t="shared" si="72"/>
        <v>0</v>
      </c>
      <c r="F83" s="40">
        <f t="shared" si="72"/>
        <v>0</v>
      </c>
      <c r="G83" s="41">
        <f t="shared" si="72"/>
        <v>0</v>
      </c>
      <c r="H83" s="40">
        <f t="shared" si="72"/>
        <v>0</v>
      </c>
      <c r="I83" s="41">
        <f t="shared" si="72"/>
        <v>0</v>
      </c>
      <c r="J83" s="40">
        <f t="shared" si="72"/>
        <v>0</v>
      </c>
      <c r="K83" s="41">
        <f t="shared" si="72"/>
        <v>0</v>
      </c>
      <c r="L83" s="40">
        <f t="shared" si="72"/>
        <v>0</v>
      </c>
      <c r="M83" s="41">
        <f t="shared" si="72"/>
        <v>0</v>
      </c>
      <c r="N83" s="40">
        <f t="shared" si="72"/>
        <v>0</v>
      </c>
      <c r="O83" s="41">
        <f t="shared" si="72"/>
        <v>0</v>
      </c>
      <c r="P83" s="40">
        <f t="shared" si="72"/>
        <v>0</v>
      </c>
      <c r="Q83" s="41">
        <f t="shared" si="72"/>
        <v>0</v>
      </c>
      <c r="R83" s="40">
        <f t="shared" si="72"/>
        <v>0</v>
      </c>
      <c r="S83" s="41">
        <f t="shared" si="72"/>
        <v>0</v>
      </c>
      <c r="T83" s="40">
        <f t="shared" si="72"/>
        <v>0</v>
      </c>
      <c r="U83" s="41">
        <f t="shared" si="72"/>
        <v>0</v>
      </c>
      <c r="V83" s="40">
        <f t="shared" si="72"/>
        <v>0</v>
      </c>
      <c r="W83" s="41">
        <f t="shared" si="72"/>
        <v>0</v>
      </c>
      <c r="X83" s="40">
        <f t="shared" si="72"/>
        <v>0</v>
      </c>
      <c r="Y83" s="41">
        <f t="shared" si="72"/>
        <v>0</v>
      </c>
    </row>
    <row r="84" spans="1:25" s="6" customFormat="1" ht="22.15" customHeight="1" thickBot="1" x14ac:dyDescent="0.25">
      <c r="A84" s="27" t="s">
        <v>133</v>
      </c>
      <c r="B84" s="36">
        <f t="shared" ref="B84:Y84" si="73">SUM(B16+B31+B39+B54+B64+B73)</f>
        <v>0</v>
      </c>
      <c r="C84" s="37">
        <f t="shared" si="73"/>
        <v>0</v>
      </c>
      <c r="D84" s="36">
        <f t="shared" si="73"/>
        <v>0</v>
      </c>
      <c r="E84" s="37">
        <f t="shared" si="73"/>
        <v>0</v>
      </c>
      <c r="F84" s="36">
        <f t="shared" si="73"/>
        <v>0</v>
      </c>
      <c r="G84" s="37">
        <f t="shared" si="73"/>
        <v>0</v>
      </c>
      <c r="H84" s="36">
        <f t="shared" si="73"/>
        <v>0</v>
      </c>
      <c r="I84" s="37">
        <f t="shared" si="73"/>
        <v>0</v>
      </c>
      <c r="J84" s="36">
        <f t="shared" si="73"/>
        <v>0</v>
      </c>
      <c r="K84" s="37">
        <f t="shared" si="73"/>
        <v>0</v>
      </c>
      <c r="L84" s="36">
        <f t="shared" si="73"/>
        <v>0</v>
      </c>
      <c r="M84" s="37">
        <f t="shared" si="73"/>
        <v>0</v>
      </c>
      <c r="N84" s="36">
        <f t="shared" si="73"/>
        <v>0</v>
      </c>
      <c r="O84" s="37">
        <f t="shared" si="73"/>
        <v>0</v>
      </c>
      <c r="P84" s="36">
        <f t="shared" si="73"/>
        <v>0</v>
      </c>
      <c r="Q84" s="37">
        <f t="shared" si="73"/>
        <v>0</v>
      </c>
      <c r="R84" s="36">
        <f t="shared" si="73"/>
        <v>0</v>
      </c>
      <c r="S84" s="37">
        <f t="shared" si="73"/>
        <v>0</v>
      </c>
      <c r="T84" s="36">
        <f t="shared" si="73"/>
        <v>0</v>
      </c>
      <c r="U84" s="37">
        <f t="shared" si="73"/>
        <v>0</v>
      </c>
      <c r="V84" s="36">
        <f t="shared" si="73"/>
        <v>0</v>
      </c>
      <c r="W84" s="37">
        <f t="shared" si="73"/>
        <v>0</v>
      </c>
      <c r="X84" s="36">
        <f t="shared" si="73"/>
        <v>0</v>
      </c>
      <c r="Y84" s="37">
        <f t="shared" si="73"/>
        <v>0</v>
      </c>
    </row>
    <row r="85" spans="1:25" ht="30.4" customHeight="1" thickBot="1" x14ac:dyDescent="0.25">
      <c r="A85" s="103" t="s">
        <v>134</v>
      </c>
      <c r="B85" s="104"/>
      <c r="C85" s="104"/>
      <c r="D85" s="104"/>
      <c r="E85" s="104"/>
      <c r="F85" s="104"/>
      <c r="G85" s="104"/>
      <c r="H85" s="104"/>
      <c r="I85" s="104"/>
      <c r="J85" s="104"/>
      <c r="K85" s="104"/>
      <c r="L85" s="104"/>
      <c r="M85" s="104"/>
      <c r="N85" s="104"/>
      <c r="O85" s="104"/>
      <c r="P85" s="104"/>
      <c r="Q85" s="104"/>
      <c r="R85" s="104"/>
      <c r="S85" s="104"/>
      <c r="T85" s="104"/>
      <c r="U85" s="104"/>
      <c r="V85" s="104"/>
      <c r="W85" s="104"/>
      <c r="X85" s="104"/>
      <c r="Y85" s="104"/>
    </row>
    <row r="86" spans="1:25" x14ac:dyDescent="0.2">
      <c r="A86" s="42" t="s">
        <v>135</v>
      </c>
      <c r="B86" s="94">
        <f>B12</f>
        <v>0</v>
      </c>
      <c r="C86" s="95"/>
      <c r="D86" s="94">
        <f>D12</f>
        <v>0</v>
      </c>
      <c r="E86" s="95"/>
      <c r="F86" s="94">
        <f>F12</f>
        <v>0</v>
      </c>
      <c r="G86" s="95"/>
      <c r="H86" s="94">
        <f>H12</f>
        <v>0</v>
      </c>
      <c r="I86" s="95"/>
      <c r="J86" s="94">
        <f>J12</f>
        <v>0</v>
      </c>
      <c r="K86" s="95"/>
      <c r="L86" s="94">
        <f>L12</f>
        <v>0</v>
      </c>
      <c r="M86" s="95"/>
      <c r="N86" s="94">
        <f>N12</f>
        <v>0</v>
      </c>
      <c r="O86" s="95"/>
      <c r="P86" s="94">
        <f>P12</f>
        <v>0</v>
      </c>
      <c r="Q86" s="95"/>
      <c r="R86" s="94">
        <f>R12</f>
        <v>0</v>
      </c>
      <c r="S86" s="95"/>
      <c r="T86" s="94">
        <f>T12</f>
        <v>0</v>
      </c>
      <c r="U86" s="95"/>
      <c r="V86" s="94">
        <f>V12</f>
        <v>0</v>
      </c>
      <c r="W86" s="95"/>
      <c r="X86" s="94">
        <f>X12</f>
        <v>0</v>
      </c>
      <c r="Y86" s="95"/>
    </row>
    <row r="87" spans="1:25" ht="24" x14ac:dyDescent="0.2">
      <c r="A87" s="64" t="s">
        <v>136</v>
      </c>
      <c r="B87" s="96" t="e">
        <f>C84/$B$86</f>
        <v>#DIV/0!</v>
      </c>
      <c r="C87" s="97"/>
      <c r="D87" s="96" t="e">
        <f>E84/$B$86</f>
        <v>#DIV/0!</v>
      </c>
      <c r="E87" s="97"/>
      <c r="F87" s="96" t="e">
        <f>G84/$F$86</f>
        <v>#DIV/0!</v>
      </c>
      <c r="G87" s="97"/>
      <c r="H87" s="96" t="e">
        <f>I84/$H$86</f>
        <v>#DIV/0!</v>
      </c>
      <c r="I87" s="97"/>
      <c r="J87" s="96" t="e">
        <f>K84/$J$86</f>
        <v>#DIV/0!</v>
      </c>
      <c r="K87" s="97"/>
      <c r="L87" s="96" t="e">
        <f>M84/$L$86</f>
        <v>#DIV/0!</v>
      </c>
      <c r="M87" s="97"/>
      <c r="N87" s="96" t="e">
        <f>O84/$N$86</f>
        <v>#DIV/0!</v>
      </c>
      <c r="O87" s="97"/>
      <c r="P87" s="96" t="e">
        <f>Q84/$P$86</f>
        <v>#DIV/0!</v>
      </c>
      <c r="Q87" s="97"/>
      <c r="R87" s="96" t="e">
        <f>S84/$R$86</f>
        <v>#DIV/0!</v>
      </c>
      <c r="S87" s="97"/>
      <c r="T87" s="96" t="e">
        <f>U84/$T$86</f>
        <v>#DIV/0!</v>
      </c>
      <c r="U87" s="97"/>
      <c r="V87" s="96" t="e">
        <f>W84/$V$86</f>
        <v>#DIV/0!</v>
      </c>
      <c r="W87" s="97"/>
      <c r="X87" s="96" t="e">
        <f>Y84/$X$86</f>
        <v>#DIV/0!</v>
      </c>
      <c r="Y87" s="97"/>
    </row>
    <row r="88" spans="1:25" x14ac:dyDescent="0.2">
      <c r="A88" s="63" t="s">
        <v>137</v>
      </c>
      <c r="B88" s="96" t="e">
        <f>C82/$B$86</f>
        <v>#DIV/0!</v>
      </c>
      <c r="C88" s="97"/>
      <c r="D88" s="96" t="e">
        <f>E82/$D$86</f>
        <v>#DIV/0!</v>
      </c>
      <c r="E88" s="97"/>
      <c r="F88" s="96" t="e">
        <f>G82/$F$86</f>
        <v>#DIV/0!</v>
      </c>
      <c r="G88" s="97"/>
      <c r="H88" s="96" t="e">
        <f>I82/$H$86</f>
        <v>#DIV/0!</v>
      </c>
      <c r="I88" s="97"/>
      <c r="J88" s="96" t="e">
        <f>K82/$J$86</f>
        <v>#DIV/0!</v>
      </c>
      <c r="K88" s="97"/>
      <c r="L88" s="96" t="e">
        <f>M82/$L$86</f>
        <v>#DIV/0!</v>
      </c>
      <c r="M88" s="97"/>
      <c r="N88" s="96" t="e">
        <f>O82/$N$86</f>
        <v>#DIV/0!</v>
      </c>
      <c r="O88" s="97"/>
      <c r="P88" s="96" t="e">
        <f>Q82/$P$86</f>
        <v>#DIV/0!</v>
      </c>
      <c r="Q88" s="97"/>
      <c r="R88" s="96" t="e">
        <f>S82/$R$86</f>
        <v>#DIV/0!</v>
      </c>
      <c r="S88" s="97"/>
      <c r="T88" s="96" t="e">
        <f>U82/$T$86</f>
        <v>#DIV/0!</v>
      </c>
      <c r="U88" s="97"/>
      <c r="V88" s="96" t="e">
        <f>W82/$V$86</f>
        <v>#DIV/0!</v>
      </c>
      <c r="W88" s="97"/>
      <c r="X88" s="96" t="e">
        <f>Y82/$X$86</f>
        <v>#DIV/0!</v>
      </c>
      <c r="Y88" s="97"/>
    </row>
    <row r="89" spans="1:25" ht="15" thickBot="1" x14ac:dyDescent="0.25">
      <c r="A89" s="63" t="s">
        <v>138</v>
      </c>
      <c r="B89" s="90" t="e">
        <f>C39/$B$86</f>
        <v>#DIV/0!</v>
      </c>
      <c r="C89" s="91"/>
      <c r="D89" s="90" t="e">
        <f>E39/$D$86</f>
        <v>#DIV/0!</v>
      </c>
      <c r="E89" s="91"/>
      <c r="F89" s="90" t="e">
        <f>G39/$F$86</f>
        <v>#DIV/0!</v>
      </c>
      <c r="G89" s="91"/>
      <c r="H89" s="90" t="e">
        <f>I39/$H$86</f>
        <v>#DIV/0!</v>
      </c>
      <c r="I89" s="91"/>
      <c r="J89" s="90" t="e">
        <f>K39/$J$86</f>
        <v>#DIV/0!</v>
      </c>
      <c r="K89" s="91"/>
      <c r="L89" s="90" t="e">
        <f>M39/$L$86</f>
        <v>#DIV/0!</v>
      </c>
      <c r="M89" s="91"/>
      <c r="N89" s="90" t="e">
        <f>O39/$N$86</f>
        <v>#DIV/0!</v>
      </c>
      <c r="O89" s="91"/>
      <c r="P89" s="90" t="e">
        <f>Q39/$P$86</f>
        <v>#DIV/0!</v>
      </c>
      <c r="Q89" s="91"/>
      <c r="R89" s="90" t="e">
        <f>S39/$R$86</f>
        <v>#DIV/0!</v>
      </c>
      <c r="S89" s="91"/>
      <c r="T89" s="90" t="e">
        <f>U39/$T$86</f>
        <v>#DIV/0!</v>
      </c>
      <c r="U89" s="91"/>
      <c r="V89" s="90" t="e">
        <f>W39/$V$86</f>
        <v>#DIV/0!</v>
      </c>
      <c r="W89" s="91"/>
      <c r="X89" s="90" t="e">
        <f>Y39/$X$86</f>
        <v>#DIV/0!</v>
      </c>
      <c r="Y89" s="91"/>
    </row>
    <row r="90" spans="1:25" ht="25.9" customHeight="1" x14ac:dyDescent="0.2">
      <c r="A90" s="101" t="s">
        <v>139</v>
      </c>
      <c r="B90" s="102"/>
      <c r="C90" s="102"/>
      <c r="D90" s="102"/>
      <c r="E90" s="102"/>
      <c r="F90" s="102"/>
      <c r="G90" s="102"/>
      <c r="H90" s="102"/>
      <c r="I90" s="102"/>
      <c r="J90" s="102"/>
      <c r="K90" s="102"/>
      <c r="L90" s="102"/>
      <c r="M90" s="102"/>
      <c r="N90" s="102"/>
      <c r="O90" s="102"/>
      <c r="P90" s="102"/>
      <c r="Q90" s="102"/>
    </row>
    <row r="91" spans="1:25" x14ac:dyDescent="0.2">
      <c r="A91" s="98" t="s">
        <v>140</v>
      </c>
      <c r="B91" s="98"/>
      <c r="C91" s="98"/>
      <c r="D91" s="99" t="s">
        <v>141</v>
      </c>
      <c r="E91" s="99"/>
      <c r="F91" s="99"/>
      <c r="G91" s="99"/>
      <c r="H91" s="99"/>
      <c r="I91" s="99"/>
      <c r="J91" s="99"/>
      <c r="K91" s="100" t="s">
        <v>142</v>
      </c>
      <c r="L91" s="100"/>
      <c r="M91" s="100"/>
      <c r="N91" s="100"/>
      <c r="O91" s="100"/>
      <c r="P91" s="100"/>
      <c r="Q91" s="100"/>
    </row>
    <row r="92" spans="1:25" s="7" customFormat="1" ht="127.9" customHeight="1" x14ac:dyDescent="0.2">
      <c r="A92" s="92" t="s">
        <v>143</v>
      </c>
      <c r="B92" s="92"/>
      <c r="C92" s="92"/>
      <c r="D92" s="92" t="s">
        <v>144</v>
      </c>
      <c r="E92" s="92"/>
      <c r="F92" s="92"/>
      <c r="G92" s="92"/>
      <c r="H92" s="92"/>
      <c r="I92" s="92"/>
      <c r="J92" s="92"/>
      <c r="K92" s="93" t="s">
        <v>145</v>
      </c>
      <c r="L92" s="93"/>
      <c r="M92" s="93"/>
      <c r="N92" s="93"/>
      <c r="O92" s="93"/>
      <c r="P92" s="93"/>
      <c r="Q92" s="93"/>
    </row>
  </sheetData>
  <mergeCells count="238">
    <mergeCell ref="A90:Q90"/>
    <mergeCell ref="A85:Y85"/>
    <mergeCell ref="A3:Y3"/>
    <mergeCell ref="L88:M88"/>
    <mergeCell ref="N88:O88"/>
    <mergeCell ref="P88:Q88"/>
    <mergeCell ref="R88:S88"/>
    <mergeCell ref="T88:U88"/>
    <mergeCell ref="V88:W88"/>
    <mergeCell ref="P87:Q87"/>
    <mergeCell ref="R87:S87"/>
    <mergeCell ref="T87:U87"/>
    <mergeCell ref="V87:W87"/>
    <mergeCell ref="X87:Y87"/>
    <mergeCell ref="B88:C88"/>
    <mergeCell ref="D88:E88"/>
    <mergeCell ref="F88:G88"/>
    <mergeCell ref="H88:I88"/>
    <mergeCell ref="J88:K88"/>
    <mergeCell ref="D87:E87"/>
    <mergeCell ref="F87:G87"/>
    <mergeCell ref="H87:I87"/>
    <mergeCell ref="J87:K87"/>
    <mergeCell ref="R89:S89"/>
    <mergeCell ref="T89:U89"/>
    <mergeCell ref="V89:W89"/>
    <mergeCell ref="X89:Y89"/>
    <mergeCell ref="P86:Q86"/>
    <mergeCell ref="R86:S86"/>
    <mergeCell ref="T86:U86"/>
    <mergeCell ref="V86:W86"/>
    <mergeCell ref="X86:Y86"/>
    <mergeCell ref="X88:Y88"/>
    <mergeCell ref="D89:E89"/>
    <mergeCell ref="F89:G89"/>
    <mergeCell ref="H89:I89"/>
    <mergeCell ref="J89:K89"/>
    <mergeCell ref="L89:M89"/>
    <mergeCell ref="A92:C92"/>
    <mergeCell ref="D92:J92"/>
    <mergeCell ref="K92:Q92"/>
    <mergeCell ref="B86:C86"/>
    <mergeCell ref="B89:C89"/>
    <mergeCell ref="B87:C87"/>
    <mergeCell ref="D86:E86"/>
    <mergeCell ref="F86:G86"/>
    <mergeCell ref="H86:I86"/>
    <mergeCell ref="J86:K86"/>
    <mergeCell ref="A91:C91"/>
    <mergeCell ref="D91:J91"/>
    <mergeCell ref="K91:Q91"/>
    <mergeCell ref="L86:M86"/>
    <mergeCell ref="N86:O86"/>
    <mergeCell ref="L87:M87"/>
    <mergeCell ref="N87:O87"/>
    <mergeCell ref="N89:O89"/>
    <mergeCell ref="P89:Q89"/>
    <mergeCell ref="V12:W12"/>
    <mergeCell ref="X5:Y5"/>
    <mergeCell ref="X6:Y6"/>
    <mergeCell ref="X7:Y7"/>
    <mergeCell ref="X8:Y8"/>
    <mergeCell ref="X9:Y9"/>
    <mergeCell ref="X10:Y10"/>
    <mergeCell ref="X11:Y11"/>
    <mergeCell ref="X12:Y12"/>
    <mergeCell ref="V6:W6"/>
    <mergeCell ref="V7:W7"/>
    <mergeCell ref="V8:W8"/>
    <mergeCell ref="V9:W9"/>
    <mergeCell ref="V10:W10"/>
    <mergeCell ref="V11:W11"/>
    <mergeCell ref="R12:S12"/>
    <mergeCell ref="T5:U5"/>
    <mergeCell ref="T6:U6"/>
    <mergeCell ref="T7:U7"/>
    <mergeCell ref="T8:U8"/>
    <mergeCell ref="T9:U9"/>
    <mergeCell ref="T10:U10"/>
    <mergeCell ref="T11:U11"/>
    <mergeCell ref="T12:U12"/>
    <mergeCell ref="R6:S6"/>
    <mergeCell ref="R7:S7"/>
    <mergeCell ref="R8:S8"/>
    <mergeCell ref="R9:S9"/>
    <mergeCell ref="R10:S10"/>
    <mergeCell ref="R11:S11"/>
    <mergeCell ref="N12:O12"/>
    <mergeCell ref="P5:Q5"/>
    <mergeCell ref="P6:Q6"/>
    <mergeCell ref="P7:Q7"/>
    <mergeCell ref="P8:Q8"/>
    <mergeCell ref="P9:Q9"/>
    <mergeCell ref="P10:Q10"/>
    <mergeCell ref="P11:Q11"/>
    <mergeCell ref="P12:Q12"/>
    <mergeCell ref="N6:O6"/>
    <mergeCell ref="N7:O7"/>
    <mergeCell ref="N8:O8"/>
    <mergeCell ref="N9:O9"/>
    <mergeCell ref="N10:O10"/>
    <mergeCell ref="N11:O11"/>
    <mergeCell ref="H11:I11"/>
    <mergeCell ref="H12:I12"/>
    <mergeCell ref="J12:K12"/>
    <mergeCell ref="L5:M5"/>
    <mergeCell ref="L6:M6"/>
    <mergeCell ref="L7:M7"/>
    <mergeCell ref="L8:M8"/>
    <mergeCell ref="L9:M9"/>
    <mergeCell ref="L10:M10"/>
    <mergeCell ref="L11:M11"/>
    <mergeCell ref="L12:M12"/>
    <mergeCell ref="J6:K6"/>
    <mergeCell ref="J7:K7"/>
    <mergeCell ref="J8:K8"/>
    <mergeCell ref="J9:K9"/>
    <mergeCell ref="J10:K10"/>
    <mergeCell ref="J11:K11"/>
    <mergeCell ref="T4:U4"/>
    <mergeCell ref="V4:W4"/>
    <mergeCell ref="X4:Y4"/>
    <mergeCell ref="D5:E5"/>
    <mergeCell ref="J5:K5"/>
    <mergeCell ref="N5:O5"/>
    <mergeCell ref="R5:S5"/>
    <mergeCell ref="V5:W5"/>
    <mergeCell ref="D10:E10"/>
    <mergeCell ref="F5:G5"/>
    <mergeCell ref="F6:G6"/>
    <mergeCell ref="F7:G7"/>
    <mergeCell ref="F8:G8"/>
    <mergeCell ref="F9:G9"/>
    <mergeCell ref="F10:G10"/>
    <mergeCell ref="H5:I5"/>
    <mergeCell ref="H6:I6"/>
    <mergeCell ref="H7:I7"/>
    <mergeCell ref="H8:I8"/>
    <mergeCell ref="H9:I9"/>
    <mergeCell ref="H10:I10"/>
    <mergeCell ref="B9:C9"/>
    <mergeCell ref="B10:C10"/>
    <mergeCell ref="B11:C11"/>
    <mergeCell ref="B12:C12"/>
    <mergeCell ref="D4:E4"/>
    <mergeCell ref="F4:G4"/>
    <mergeCell ref="D6:E6"/>
    <mergeCell ref="D7:E7"/>
    <mergeCell ref="D8:E8"/>
    <mergeCell ref="D9:E9"/>
    <mergeCell ref="D11:E11"/>
    <mergeCell ref="D12:E12"/>
    <mergeCell ref="F11:G11"/>
    <mergeCell ref="F12:G12"/>
    <mergeCell ref="A1:Y1"/>
    <mergeCell ref="B4:C4"/>
    <mergeCell ref="B5:C5"/>
    <mergeCell ref="B6:C6"/>
    <mergeCell ref="B7:C7"/>
    <mergeCell ref="B8:C8"/>
    <mergeCell ref="H4:I4"/>
    <mergeCell ref="J4:K4"/>
    <mergeCell ref="L4:M4"/>
    <mergeCell ref="N4:O4"/>
    <mergeCell ref="N2:O2"/>
    <mergeCell ref="P2:Q2"/>
    <mergeCell ref="R2:S2"/>
    <mergeCell ref="T2:U2"/>
    <mergeCell ref="V2:W2"/>
    <mergeCell ref="X2:Y2"/>
    <mergeCell ref="B2:C2"/>
    <mergeCell ref="D2:E2"/>
    <mergeCell ref="F2:G2"/>
    <mergeCell ref="H2:I2"/>
    <mergeCell ref="J2:K2"/>
    <mergeCell ref="L2:M2"/>
    <mergeCell ref="P4:Q4"/>
    <mergeCell ref="R4:S4"/>
    <mergeCell ref="T32:U32"/>
    <mergeCell ref="V32:W32"/>
    <mergeCell ref="X32:Y32"/>
    <mergeCell ref="B40:C40"/>
    <mergeCell ref="D40:E40"/>
    <mergeCell ref="F40:G40"/>
    <mergeCell ref="H40:I40"/>
    <mergeCell ref="J40:K40"/>
    <mergeCell ref="L40:M40"/>
    <mergeCell ref="N40:O40"/>
    <mergeCell ref="P40:Q40"/>
    <mergeCell ref="R40:S40"/>
    <mergeCell ref="T40:U40"/>
    <mergeCell ref="V40:W40"/>
    <mergeCell ref="X40:Y40"/>
    <mergeCell ref="B32:C32"/>
    <mergeCell ref="D32:E32"/>
    <mergeCell ref="F32:G32"/>
    <mergeCell ref="H32:I32"/>
    <mergeCell ref="J32:K32"/>
    <mergeCell ref="L32:M32"/>
    <mergeCell ref="N32:O32"/>
    <mergeCell ref="P32:Q32"/>
    <mergeCell ref="R32:S32"/>
    <mergeCell ref="T55:U55"/>
    <mergeCell ref="V55:W55"/>
    <mergeCell ref="X55:Y55"/>
    <mergeCell ref="B65:C65"/>
    <mergeCell ref="D65:E65"/>
    <mergeCell ref="F65:G65"/>
    <mergeCell ref="H65:I65"/>
    <mergeCell ref="J65:K65"/>
    <mergeCell ref="L65:M65"/>
    <mergeCell ref="N65:O65"/>
    <mergeCell ref="P65:Q65"/>
    <mergeCell ref="R65:S65"/>
    <mergeCell ref="T65:U65"/>
    <mergeCell ref="V65:W65"/>
    <mergeCell ref="X65:Y65"/>
    <mergeCell ref="B55:C55"/>
    <mergeCell ref="D55:E55"/>
    <mergeCell ref="F55:G55"/>
    <mergeCell ref="H55:I55"/>
    <mergeCell ref="J55:K55"/>
    <mergeCell ref="L55:M55"/>
    <mergeCell ref="N55:O55"/>
    <mergeCell ref="P55:Q55"/>
    <mergeCell ref="R55:S55"/>
    <mergeCell ref="T74:U74"/>
    <mergeCell ref="V74:W74"/>
    <mergeCell ref="X74:Y74"/>
    <mergeCell ref="B74:C74"/>
    <mergeCell ref="D74:E74"/>
    <mergeCell ref="F74:G74"/>
    <mergeCell ref="H74:I74"/>
    <mergeCell ref="J74:K74"/>
    <mergeCell ref="L74:M74"/>
    <mergeCell ref="N74:O74"/>
    <mergeCell ref="P74:Q74"/>
    <mergeCell ref="R74:S74"/>
  </mergeCells>
  <phoneticPr fontId="4" type="noConversion"/>
  <conditionalFormatting sqref="B87:Y87">
    <cfRule type="cellIs" dxfId="3" priority="1" operator="lessThan">
      <formula>0.8</formula>
    </cfRule>
    <cfRule type="cellIs" dxfId="2" priority="2" operator="greaterThan">
      <formula>1</formula>
    </cfRule>
    <cfRule type="cellIs" dxfId="1" priority="3" operator="between">
      <formula>0.8</formula>
      <formula>1</formula>
    </cfRule>
    <cfRule type="cellIs" dxfId="0" priority="4" operator="greaterThan">
      <formula>0.8</formula>
    </cfRule>
  </conditionalFormatting>
  <conditionalFormatting sqref="B88:Y88">
    <cfRule type="cellIs" dxfId="10" priority="11" operator="lessThan">
      <formula>0.1</formula>
    </cfRule>
  </conditionalFormatting>
  <conditionalFormatting sqref="B89:Y89">
    <cfRule type="cellIs" dxfId="9" priority="5" operator="greaterThan">
      <formula>0.4</formula>
    </cfRule>
    <cfRule type="cellIs" dxfId="8" priority="6" operator="between">
      <formula>0.2</formula>
      <formula>0.4</formula>
    </cfRule>
    <cfRule type="cellIs" dxfId="7" priority="7" operator="lessThan">
      <formula>0.2</formula>
    </cfRule>
    <cfRule type="cellIs" dxfId="6" priority="8" operator="greaterThan">
      <formula>0.6</formula>
    </cfRule>
    <cfRule type="cellIs" dxfId="5" priority="9" operator="between">
      <formula>0.4</formula>
      <formula>0.6</formula>
    </cfRule>
    <cfRule type="cellIs" dxfId="4" priority="10" operator="lessThan">
      <formula>0.4</formula>
    </cfRule>
  </conditionalFormatting>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DFF6E-A843-451B-A545-F81E5DBAE16C}">
  <sheetPr>
    <tabColor rgb="FFFF0000"/>
  </sheetPr>
  <dimension ref="A1:I14"/>
  <sheetViews>
    <sheetView showGridLines="0" workbookViewId="0">
      <selection activeCell="L6" sqref="L6"/>
    </sheetView>
  </sheetViews>
  <sheetFormatPr baseColWidth="10" defaultColWidth="11.42578125" defaultRowHeight="15" x14ac:dyDescent="0.25"/>
  <cols>
    <col min="1" max="1" width="3.5703125" customWidth="1"/>
    <col min="2" max="2" width="29.42578125" customWidth="1"/>
    <col min="4" max="4" width="13.42578125" customWidth="1"/>
    <col min="5" max="5" width="17.28515625" customWidth="1"/>
    <col min="6" max="6" width="13.28515625" customWidth="1"/>
    <col min="7" max="7" width="19.5703125" customWidth="1"/>
    <col min="8" max="8" width="15.7109375" customWidth="1"/>
  </cols>
  <sheetData>
    <row r="1" spans="1:9" ht="64.900000000000006" customHeight="1" x14ac:dyDescent="0.25"/>
    <row r="2" spans="1:9" ht="23.45" customHeight="1" x14ac:dyDescent="0.25">
      <c r="A2" s="111" t="s">
        <v>146</v>
      </c>
      <c r="B2" s="112"/>
      <c r="C2" s="112"/>
      <c r="D2" s="112"/>
      <c r="E2" s="112"/>
      <c r="F2" s="112"/>
      <c r="G2" s="112"/>
      <c r="H2" s="112"/>
      <c r="I2" s="113"/>
    </row>
    <row r="3" spans="1:9" ht="30" x14ac:dyDescent="0.25">
      <c r="A3" s="52"/>
      <c r="B3" s="65" t="s">
        <v>147</v>
      </c>
      <c r="C3" s="65" t="s">
        <v>148</v>
      </c>
      <c r="D3" s="65" t="s">
        <v>149</v>
      </c>
      <c r="E3" s="65" t="s">
        <v>150</v>
      </c>
      <c r="F3" s="65" t="s">
        <v>151</v>
      </c>
      <c r="G3" s="66" t="s">
        <v>152</v>
      </c>
      <c r="H3" s="65" t="s">
        <v>153</v>
      </c>
      <c r="I3" s="65" t="s">
        <v>154</v>
      </c>
    </row>
    <row r="4" spans="1:9" x14ac:dyDescent="0.25">
      <c r="A4" s="52">
        <v>1</v>
      </c>
      <c r="B4" s="52"/>
      <c r="C4" s="67">
        <v>0</v>
      </c>
      <c r="D4" s="67">
        <v>0</v>
      </c>
      <c r="E4" s="72" t="s">
        <v>155</v>
      </c>
      <c r="F4" s="72" t="s">
        <v>155</v>
      </c>
      <c r="G4" s="68">
        <v>0</v>
      </c>
      <c r="H4" s="69">
        <v>0</v>
      </c>
      <c r="I4" s="67">
        <v>0</v>
      </c>
    </row>
    <row r="5" spans="1:9" x14ac:dyDescent="0.25">
      <c r="A5" s="52">
        <v>2</v>
      </c>
      <c r="B5" s="52"/>
      <c r="C5" s="67">
        <v>0</v>
      </c>
      <c r="D5" s="67">
        <v>0</v>
      </c>
      <c r="E5" s="72" t="s">
        <v>155</v>
      </c>
      <c r="F5" s="72" t="s">
        <v>155</v>
      </c>
      <c r="G5" s="68">
        <v>0</v>
      </c>
      <c r="H5" s="69">
        <v>0</v>
      </c>
      <c r="I5" s="67">
        <v>0</v>
      </c>
    </row>
    <row r="6" spans="1:9" x14ac:dyDescent="0.25">
      <c r="A6" s="52">
        <v>3</v>
      </c>
      <c r="B6" s="52"/>
      <c r="C6" s="67">
        <v>0</v>
      </c>
      <c r="D6" s="67">
        <v>0</v>
      </c>
      <c r="E6" s="72" t="s">
        <v>155</v>
      </c>
      <c r="F6" s="72" t="s">
        <v>155</v>
      </c>
      <c r="G6" s="68">
        <v>0</v>
      </c>
      <c r="H6" s="69">
        <v>0</v>
      </c>
      <c r="I6" s="67">
        <v>0</v>
      </c>
    </row>
    <row r="7" spans="1:9" x14ac:dyDescent="0.25">
      <c r="A7" s="52">
        <v>4</v>
      </c>
      <c r="B7" s="52"/>
      <c r="C7" s="67">
        <v>0</v>
      </c>
      <c r="D7" s="67">
        <v>0</v>
      </c>
      <c r="E7" s="72" t="s">
        <v>155</v>
      </c>
      <c r="F7" s="72" t="s">
        <v>155</v>
      </c>
      <c r="G7" s="68">
        <v>0</v>
      </c>
      <c r="H7" s="69">
        <v>0</v>
      </c>
      <c r="I7" s="67">
        <v>0</v>
      </c>
    </row>
    <row r="8" spans="1:9" x14ac:dyDescent="0.25">
      <c r="A8" s="52">
        <v>5</v>
      </c>
      <c r="B8" s="52"/>
      <c r="C8" s="67">
        <v>0</v>
      </c>
      <c r="D8" s="67">
        <v>0</v>
      </c>
      <c r="E8" s="72" t="s">
        <v>155</v>
      </c>
      <c r="F8" s="72" t="s">
        <v>155</v>
      </c>
      <c r="G8" s="68">
        <v>0</v>
      </c>
      <c r="H8" s="69">
        <v>0</v>
      </c>
      <c r="I8" s="67">
        <v>0</v>
      </c>
    </row>
    <row r="9" spans="1:9" x14ac:dyDescent="0.25">
      <c r="A9" s="52">
        <v>6</v>
      </c>
      <c r="B9" s="52"/>
      <c r="C9" s="67">
        <v>0</v>
      </c>
      <c r="D9" s="67">
        <v>0</v>
      </c>
      <c r="E9" s="72" t="s">
        <v>155</v>
      </c>
      <c r="F9" s="72" t="s">
        <v>155</v>
      </c>
      <c r="G9" s="68">
        <v>0</v>
      </c>
      <c r="H9" s="69">
        <v>0</v>
      </c>
      <c r="I9" s="67">
        <v>0</v>
      </c>
    </row>
    <row r="10" spans="1:9" x14ac:dyDescent="0.25">
      <c r="A10" s="52">
        <v>7</v>
      </c>
      <c r="B10" s="52"/>
      <c r="C10" s="67">
        <v>0</v>
      </c>
      <c r="D10" s="67">
        <v>0</v>
      </c>
      <c r="E10" s="72" t="s">
        <v>155</v>
      </c>
      <c r="F10" s="72" t="s">
        <v>155</v>
      </c>
      <c r="G10" s="68">
        <v>0</v>
      </c>
      <c r="H10" s="69">
        <v>0</v>
      </c>
      <c r="I10" s="67">
        <v>0</v>
      </c>
    </row>
    <row r="11" spans="1:9" x14ac:dyDescent="0.25">
      <c r="A11" s="52">
        <v>8</v>
      </c>
      <c r="B11" s="52"/>
      <c r="C11" s="67">
        <v>0</v>
      </c>
      <c r="D11" s="67">
        <v>0</v>
      </c>
      <c r="E11" s="72" t="s">
        <v>155</v>
      </c>
      <c r="F11" s="72" t="s">
        <v>155</v>
      </c>
      <c r="G11" s="68">
        <v>0</v>
      </c>
      <c r="H11" s="69">
        <v>0</v>
      </c>
      <c r="I11" s="67">
        <v>0</v>
      </c>
    </row>
    <row r="12" spans="1:9" x14ac:dyDescent="0.25">
      <c r="A12" s="52">
        <v>9</v>
      </c>
      <c r="B12" s="52"/>
      <c r="C12" s="67">
        <v>0</v>
      </c>
      <c r="D12" s="67">
        <v>0</v>
      </c>
      <c r="E12" s="72" t="s">
        <v>155</v>
      </c>
      <c r="F12" s="72" t="s">
        <v>155</v>
      </c>
      <c r="G12" s="68">
        <v>0</v>
      </c>
      <c r="H12" s="69">
        <v>0</v>
      </c>
      <c r="I12" s="67">
        <v>0</v>
      </c>
    </row>
    <row r="13" spans="1:9" x14ac:dyDescent="0.25">
      <c r="A13" s="52">
        <v>10</v>
      </c>
      <c r="B13" s="52"/>
      <c r="C13" s="67">
        <v>0</v>
      </c>
      <c r="D13" s="67">
        <v>0</v>
      </c>
      <c r="E13" s="72" t="s">
        <v>155</v>
      </c>
      <c r="F13" s="72" t="s">
        <v>155</v>
      </c>
      <c r="G13" s="68">
        <v>0</v>
      </c>
      <c r="H13" s="69">
        <v>0</v>
      </c>
      <c r="I13" s="67">
        <v>0</v>
      </c>
    </row>
    <row r="14" spans="1:9" x14ac:dyDescent="0.25">
      <c r="A14" s="52"/>
      <c r="B14" s="70" t="s">
        <v>156</v>
      </c>
      <c r="C14" s="71">
        <f>SUM(C4:C13)</f>
        <v>0</v>
      </c>
      <c r="D14" s="71">
        <f>SUM(D4:D13)</f>
        <v>0</v>
      </c>
      <c r="E14" s="108"/>
      <c r="F14" s="109"/>
      <c r="G14" s="109"/>
      <c r="H14" s="110"/>
      <c r="I14" s="71">
        <f>SUM(I4:I13)</f>
        <v>0</v>
      </c>
    </row>
  </sheetData>
  <mergeCells count="2">
    <mergeCell ref="E14:H14"/>
    <mergeCell ref="A2:I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8ED39-4C97-4C10-8196-5302BFAD54B6}">
  <sheetPr>
    <tabColor theme="0"/>
  </sheetPr>
  <dimension ref="A1:Y71"/>
  <sheetViews>
    <sheetView showGridLines="0" topLeftCell="A46" zoomScale="90" zoomScaleNormal="90" workbookViewId="0">
      <selection activeCell="J58" sqref="J58"/>
    </sheetView>
  </sheetViews>
  <sheetFormatPr baseColWidth="10" defaultColWidth="11.42578125" defaultRowHeight="15" x14ac:dyDescent="0.25"/>
  <cols>
    <col min="1" max="1" width="13.28515625" customWidth="1"/>
    <col min="2" max="26" width="10.28515625" customWidth="1"/>
  </cols>
  <sheetData>
    <row r="1" spans="2:14" ht="58.9" customHeight="1" x14ac:dyDescent="0.25"/>
    <row r="2" spans="2:14" ht="18.75" x14ac:dyDescent="0.3">
      <c r="B2" s="56" t="s">
        <v>157</v>
      </c>
      <c r="C2" s="56"/>
      <c r="D2" s="56"/>
      <c r="E2" s="56"/>
      <c r="F2" s="56"/>
      <c r="G2" s="56"/>
      <c r="H2" s="56"/>
      <c r="I2" s="56"/>
      <c r="J2" s="56"/>
      <c r="K2" s="56"/>
      <c r="L2" s="56"/>
      <c r="M2" s="56"/>
      <c r="N2" s="56"/>
    </row>
    <row r="3" spans="2:14" x14ac:dyDescent="0.25">
      <c r="B3" s="52"/>
      <c r="C3" s="55" t="s">
        <v>110</v>
      </c>
      <c r="D3" s="55" t="s">
        <v>111</v>
      </c>
      <c r="E3" s="55" t="s">
        <v>112</v>
      </c>
      <c r="F3" s="55" t="s">
        <v>113</v>
      </c>
      <c r="G3" s="55" t="s">
        <v>114</v>
      </c>
      <c r="H3" s="55" t="s">
        <v>115</v>
      </c>
      <c r="I3" s="55" t="s">
        <v>116</v>
      </c>
      <c r="J3" s="55" t="s">
        <v>117</v>
      </c>
      <c r="K3" s="55" t="s">
        <v>118</v>
      </c>
      <c r="L3" s="55" t="s">
        <v>119</v>
      </c>
      <c r="M3" s="55" t="s">
        <v>120</v>
      </c>
      <c r="N3" s="55" t="s">
        <v>121</v>
      </c>
    </row>
    <row r="4" spans="2:14" x14ac:dyDescent="0.25">
      <c r="B4" s="53" t="s">
        <v>124</v>
      </c>
      <c r="C4" s="52">
        <f>PRESUPUESTO!B83</f>
        <v>0</v>
      </c>
      <c r="D4" s="52">
        <f>PRESUPUESTO!D83</f>
        <v>0</v>
      </c>
      <c r="E4" s="52">
        <f>PRESUPUESTO!F83</f>
        <v>0</v>
      </c>
      <c r="F4" s="52">
        <f>PRESUPUESTO!H83</f>
        <v>0</v>
      </c>
      <c r="G4" s="52">
        <f>PRESUPUESTO!J83</f>
        <v>0</v>
      </c>
      <c r="H4" s="52">
        <f>PRESUPUESTO!L83</f>
        <v>0</v>
      </c>
      <c r="I4" s="52">
        <f>PRESUPUESTO!N83</f>
        <v>0</v>
      </c>
      <c r="J4" s="52">
        <f>PRESUPUESTO!P83</f>
        <v>0</v>
      </c>
      <c r="K4" s="52">
        <f>PRESUPUESTO!R83</f>
        <v>0</v>
      </c>
      <c r="L4" s="52">
        <f>PRESUPUESTO!T83</f>
        <v>0</v>
      </c>
      <c r="M4" s="52">
        <f>PRESUPUESTO!V83</f>
        <v>0</v>
      </c>
      <c r="N4" s="52">
        <f>PRESUPUESTO!X83</f>
        <v>0</v>
      </c>
    </row>
    <row r="5" spans="2:14" x14ac:dyDescent="0.25">
      <c r="B5" s="53" t="s">
        <v>158</v>
      </c>
      <c r="C5" s="52">
        <f>PRESUPUESTO!C83</f>
        <v>0</v>
      </c>
      <c r="D5" s="52">
        <f>PRESUPUESTO!E83</f>
        <v>0</v>
      </c>
      <c r="E5" s="52">
        <f>PRESUPUESTO!G83</f>
        <v>0</v>
      </c>
      <c r="F5" s="52">
        <f>PRESUPUESTO!I83</f>
        <v>0</v>
      </c>
      <c r="G5" s="52">
        <f>PRESUPUESTO!K83</f>
        <v>0</v>
      </c>
      <c r="H5" s="52">
        <f>PRESUPUESTO!M83</f>
        <v>0</v>
      </c>
      <c r="I5" s="52">
        <f>PRESUPUESTO!O83</f>
        <v>0</v>
      </c>
      <c r="J5" s="52">
        <f>PRESUPUESTO!Q83</f>
        <v>0</v>
      </c>
      <c r="K5" s="52">
        <f>PRESUPUESTO!S83</f>
        <v>0</v>
      </c>
      <c r="L5" s="52">
        <f>PRESUPUESTO!U83</f>
        <v>0</v>
      </c>
      <c r="M5" s="52">
        <f>PRESUPUESTO!W83</f>
        <v>0</v>
      </c>
      <c r="N5" s="52">
        <f>PRESUPUESTO!Y83</f>
        <v>0</v>
      </c>
    </row>
    <row r="24" spans="2:25" x14ac:dyDescent="0.25">
      <c r="B24" s="54" t="s">
        <v>159</v>
      </c>
    </row>
    <row r="25" spans="2:25" s="60" customFormat="1" ht="12" x14ac:dyDescent="0.2">
      <c r="B25" s="59"/>
      <c r="C25" s="59" t="s">
        <v>110</v>
      </c>
      <c r="D25" s="59"/>
      <c r="E25" s="59" t="s">
        <v>111</v>
      </c>
      <c r="F25" s="59"/>
      <c r="G25" s="59" t="s">
        <v>112</v>
      </c>
      <c r="H25" s="59"/>
      <c r="I25" s="59" t="s">
        <v>113</v>
      </c>
      <c r="J25" s="59"/>
      <c r="K25" s="59" t="s">
        <v>114</v>
      </c>
      <c r="L25" s="59"/>
      <c r="M25" s="59" t="s">
        <v>115</v>
      </c>
      <c r="N25" s="59"/>
      <c r="O25" s="59" t="s">
        <v>116</v>
      </c>
      <c r="P25" s="59"/>
      <c r="Q25" s="59" t="s">
        <v>117</v>
      </c>
      <c r="R25" s="59"/>
      <c r="S25" s="59" t="s">
        <v>118</v>
      </c>
      <c r="T25" s="59"/>
      <c r="U25" s="59" t="s">
        <v>119</v>
      </c>
      <c r="V25" s="59"/>
      <c r="W25" s="59" t="s">
        <v>120</v>
      </c>
      <c r="X25" s="59"/>
      <c r="Y25" s="59" t="s">
        <v>121</v>
      </c>
    </row>
    <row r="26" spans="2:25" s="60" customFormat="1" ht="12" x14ac:dyDescent="0.2">
      <c r="B26" s="61" t="s">
        <v>18</v>
      </c>
      <c r="C26" s="59">
        <f>PRESUPUESTO!C16</f>
        <v>0</v>
      </c>
      <c r="D26" s="61" t="s">
        <v>18</v>
      </c>
      <c r="E26" s="59">
        <f>PRESUPUESTO!E16</f>
        <v>0</v>
      </c>
      <c r="F26" s="61" t="s">
        <v>18</v>
      </c>
      <c r="G26" s="59">
        <f>PRESUPUESTO!G16</f>
        <v>0</v>
      </c>
      <c r="H26" s="61" t="s">
        <v>18</v>
      </c>
      <c r="I26" s="59">
        <f>PRESUPUESTO!I16</f>
        <v>0</v>
      </c>
      <c r="J26" s="61" t="s">
        <v>18</v>
      </c>
      <c r="K26" s="59">
        <f>PRESUPUESTO!K16</f>
        <v>0</v>
      </c>
      <c r="L26" s="61" t="s">
        <v>18</v>
      </c>
      <c r="M26" s="59">
        <f>PRESUPUESTO!M16</f>
        <v>0</v>
      </c>
      <c r="N26" s="61" t="s">
        <v>18</v>
      </c>
      <c r="O26" s="59">
        <f>PRESUPUESTO!O16</f>
        <v>0</v>
      </c>
      <c r="P26" s="61" t="s">
        <v>18</v>
      </c>
      <c r="Q26" s="59">
        <f>PRESUPUESTO!Q16</f>
        <v>0</v>
      </c>
      <c r="R26" s="61" t="s">
        <v>18</v>
      </c>
      <c r="S26" s="59">
        <f>PRESUPUESTO!S16</f>
        <v>0</v>
      </c>
      <c r="T26" s="61" t="s">
        <v>18</v>
      </c>
      <c r="U26" s="59">
        <f>PRESUPUESTO!U16</f>
        <v>0</v>
      </c>
      <c r="V26" s="61" t="s">
        <v>18</v>
      </c>
      <c r="W26" s="59">
        <f>PRESUPUESTO!W16</f>
        <v>0</v>
      </c>
      <c r="X26" s="61" t="s">
        <v>18</v>
      </c>
      <c r="Y26" s="59">
        <f>PRESUPUESTO!Y16</f>
        <v>0</v>
      </c>
    </row>
    <row r="27" spans="2:25" s="60" customFormat="1" ht="12" x14ac:dyDescent="0.2">
      <c r="B27" s="61" t="s">
        <v>21</v>
      </c>
      <c r="C27" s="59">
        <f>PRESUPUESTO!C31</f>
        <v>0</v>
      </c>
      <c r="D27" s="61" t="s">
        <v>21</v>
      </c>
      <c r="E27" s="59">
        <f>PRESUPUESTO!E31</f>
        <v>0</v>
      </c>
      <c r="F27" s="61" t="s">
        <v>21</v>
      </c>
      <c r="G27" s="59">
        <f>PRESUPUESTO!G31</f>
        <v>0</v>
      </c>
      <c r="H27" s="61" t="s">
        <v>21</v>
      </c>
      <c r="I27" s="59">
        <f>PRESUPUESTO!I31</f>
        <v>0</v>
      </c>
      <c r="J27" s="61" t="s">
        <v>21</v>
      </c>
      <c r="K27" s="59">
        <f>PRESUPUESTO!K31</f>
        <v>0</v>
      </c>
      <c r="L27" s="61" t="s">
        <v>21</v>
      </c>
      <c r="M27" s="59">
        <f>PRESUPUESTO!M31</f>
        <v>0</v>
      </c>
      <c r="N27" s="61" t="s">
        <v>21</v>
      </c>
      <c r="O27" s="59">
        <f>PRESUPUESTO!O31</f>
        <v>0</v>
      </c>
      <c r="P27" s="61" t="s">
        <v>21</v>
      </c>
      <c r="Q27" s="59">
        <f>PRESUPUESTO!Q31</f>
        <v>0</v>
      </c>
      <c r="R27" s="61" t="s">
        <v>21</v>
      </c>
      <c r="S27" s="59">
        <f>PRESUPUESTO!S31</f>
        <v>0</v>
      </c>
      <c r="T27" s="61" t="s">
        <v>21</v>
      </c>
      <c r="U27" s="59">
        <f>PRESUPUESTO!U31</f>
        <v>0</v>
      </c>
      <c r="V27" s="61" t="s">
        <v>21</v>
      </c>
      <c r="W27" s="59">
        <f>PRESUPUESTO!W31</f>
        <v>0</v>
      </c>
      <c r="X27" s="61" t="s">
        <v>21</v>
      </c>
      <c r="Y27" s="59">
        <f>PRESUPUESTO!Y31</f>
        <v>0</v>
      </c>
    </row>
    <row r="28" spans="2:25" s="60" customFormat="1" ht="12" x14ac:dyDescent="0.2">
      <c r="B28" s="61" t="s">
        <v>47</v>
      </c>
      <c r="C28" s="59">
        <f>PRESUPUESTO!C39</f>
        <v>0</v>
      </c>
      <c r="D28" s="61" t="s">
        <v>47</v>
      </c>
      <c r="E28" s="59">
        <f>PRESUPUESTO!E39</f>
        <v>0</v>
      </c>
      <c r="F28" s="61" t="s">
        <v>47</v>
      </c>
      <c r="G28" s="59">
        <f>PRESUPUESTO!G39</f>
        <v>0</v>
      </c>
      <c r="H28" s="61" t="s">
        <v>47</v>
      </c>
      <c r="I28" s="59">
        <f>PRESUPUESTO!I39</f>
        <v>0</v>
      </c>
      <c r="J28" s="61" t="s">
        <v>47</v>
      </c>
      <c r="K28" s="59">
        <f>PRESUPUESTO!K39</f>
        <v>0</v>
      </c>
      <c r="L28" s="61" t="s">
        <v>47</v>
      </c>
      <c r="M28" s="59">
        <f>PRESUPUESTO!M39</f>
        <v>0</v>
      </c>
      <c r="N28" s="61" t="s">
        <v>47</v>
      </c>
      <c r="O28" s="59">
        <f>PRESUPUESTO!O39</f>
        <v>0</v>
      </c>
      <c r="P28" s="61" t="s">
        <v>47</v>
      </c>
      <c r="Q28" s="59">
        <f>PRESUPUESTO!Q39</f>
        <v>0</v>
      </c>
      <c r="R28" s="61" t="s">
        <v>47</v>
      </c>
      <c r="S28" s="59">
        <f>PRESUPUESTO!S39</f>
        <v>0</v>
      </c>
      <c r="T28" s="61" t="s">
        <v>47</v>
      </c>
      <c r="U28" s="59">
        <f>PRESUPUESTO!U39</f>
        <v>0</v>
      </c>
      <c r="V28" s="61" t="s">
        <v>47</v>
      </c>
      <c r="W28" s="59">
        <f>PRESUPUESTO!W39</f>
        <v>0</v>
      </c>
      <c r="X28" s="61" t="s">
        <v>47</v>
      </c>
      <c r="Y28" s="59">
        <f>PRESUPUESTO!Y39</f>
        <v>0</v>
      </c>
    </row>
    <row r="29" spans="2:25" s="60" customFormat="1" ht="12" x14ac:dyDescent="0.2">
      <c r="B29" s="61" t="s">
        <v>58</v>
      </c>
      <c r="C29" s="59">
        <f>PRESUPUESTO!C54</f>
        <v>0</v>
      </c>
      <c r="D29" s="61" t="s">
        <v>58</v>
      </c>
      <c r="E29" s="59">
        <f>PRESUPUESTO!E54</f>
        <v>0</v>
      </c>
      <c r="F29" s="61" t="s">
        <v>58</v>
      </c>
      <c r="G29" s="59">
        <f>PRESUPUESTO!G54</f>
        <v>0</v>
      </c>
      <c r="H29" s="61" t="s">
        <v>58</v>
      </c>
      <c r="I29" s="59">
        <f>PRESUPUESTO!I54</f>
        <v>0</v>
      </c>
      <c r="J29" s="61" t="s">
        <v>58</v>
      </c>
      <c r="K29" s="59">
        <f>PRESUPUESTO!K54</f>
        <v>0</v>
      </c>
      <c r="L29" s="61" t="s">
        <v>58</v>
      </c>
      <c r="M29" s="59">
        <f>PRESUPUESTO!M54</f>
        <v>0</v>
      </c>
      <c r="N29" s="61" t="s">
        <v>58</v>
      </c>
      <c r="O29" s="59">
        <f>PRESUPUESTO!O54</f>
        <v>0</v>
      </c>
      <c r="P29" s="61" t="s">
        <v>58</v>
      </c>
      <c r="Q29" s="59">
        <f>PRESUPUESTO!Q54</f>
        <v>0</v>
      </c>
      <c r="R29" s="61" t="s">
        <v>58</v>
      </c>
      <c r="S29" s="59">
        <f>PRESUPUESTO!S54</f>
        <v>0</v>
      </c>
      <c r="T29" s="61" t="s">
        <v>58</v>
      </c>
      <c r="U29" s="59">
        <f>PRESUPUESTO!U54</f>
        <v>0</v>
      </c>
      <c r="V29" s="61" t="s">
        <v>58</v>
      </c>
      <c r="W29" s="59">
        <f>PRESUPUESTO!W54</f>
        <v>0</v>
      </c>
      <c r="X29" s="61" t="s">
        <v>58</v>
      </c>
      <c r="Y29" s="59">
        <f>PRESUPUESTO!Y54</f>
        <v>0</v>
      </c>
    </row>
    <row r="30" spans="2:25" s="60" customFormat="1" ht="12" x14ac:dyDescent="0.2">
      <c r="B30" s="61" t="s">
        <v>78</v>
      </c>
      <c r="C30" s="59">
        <f>PRESUPUESTO!C64</f>
        <v>0</v>
      </c>
      <c r="D30" s="61" t="s">
        <v>78</v>
      </c>
      <c r="E30" s="59">
        <f>PRESUPUESTO!E64</f>
        <v>0</v>
      </c>
      <c r="F30" s="61" t="s">
        <v>78</v>
      </c>
      <c r="G30" s="59">
        <f>PRESUPUESTO!G64</f>
        <v>0</v>
      </c>
      <c r="H30" s="61" t="s">
        <v>78</v>
      </c>
      <c r="I30" s="59">
        <f>PRESUPUESTO!I64</f>
        <v>0</v>
      </c>
      <c r="J30" s="61" t="s">
        <v>78</v>
      </c>
      <c r="K30" s="59">
        <f>PRESUPUESTO!K64</f>
        <v>0</v>
      </c>
      <c r="L30" s="61" t="s">
        <v>78</v>
      </c>
      <c r="M30" s="59">
        <f>PRESUPUESTO!M64</f>
        <v>0</v>
      </c>
      <c r="N30" s="61" t="s">
        <v>78</v>
      </c>
      <c r="O30" s="59">
        <f>PRESUPUESTO!O64</f>
        <v>0</v>
      </c>
      <c r="P30" s="61" t="s">
        <v>78</v>
      </c>
      <c r="Q30" s="59">
        <f>PRESUPUESTO!Q64</f>
        <v>0</v>
      </c>
      <c r="R30" s="61" t="s">
        <v>78</v>
      </c>
      <c r="S30" s="59">
        <f>PRESUPUESTO!S64</f>
        <v>0</v>
      </c>
      <c r="T30" s="61" t="s">
        <v>78</v>
      </c>
      <c r="U30" s="59">
        <f>PRESUPUESTO!U64</f>
        <v>0</v>
      </c>
      <c r="V30" s="61" t="s">
        <v>78</v>
      </c>
      <c r="W30" s="59">
        <f>PRESUPUESTO!W64</f>
        <v>0</v>
      </c>
      <c r="X30" s="61" t="s">
        <v>78</v>
      </c>
      <c r="Y30" s="59">
        <f>PRESUPUESTO!Y64</f>
        <v>0</v>
      </c>
    </row>
    <row r="31" spans="2:25" s="60" customFormat="1" ht="12" x14ac:dyDescent="0.2">
      <c r="B31" s="61" t="s">
        <v>88</v>
      </c>
      <c r="C31" s="59">
        <f>PRESUPUESTO!C73</f>
        <v>0</v>
      </c>
      <c r="D31" s="61" t="s">
        <v>88</v>
      </c>
      <c r="E31" s="59">
        <f>PRESUPUESTO!E73</f>
        <v>0</v>
      </c>
      <c r="F31" s="61" t="s">
        <v>88</v>
      </c>
      <c r="G31" s="59">
        <f>PRESUPUESTO!G73</f>
        <v>0</v>
      </c>
      <c r="H31" s="61" t="s">
        <v>88</v>
      </c>
      <c r="I31" s="59">
        <f>PRESUPUESTO!I73</f>
        <v>0</v>
      </c>
      <c r="J31" s="61" t="s">
        <v>88</v>
      </c>
      <c r="K31" s="59">
        <f>PRESUPUESTO!K73</f>
        <v>0</v>
      </c>
      <c r="L31" s="61" t="s">
        <v>88</v>
      </c>
      <c r="M31" s="59">
        <f>PRESUPUESTO!M73</f>
        <v>0</v>
      </c>
      <c r="N31" s="61" t="s">
        <v>88</v>
      </c>
      <c r="O31" s="59">
        <f>PRESUPUESTO!O73</f>
        <v>0</v>
      </c>
      <c r="P31" s="61" t="s">
        <v>88</v>
      </c>
      <c r="Q31" s="59">
        <f>PRESUPUESTO!Q73</f>
        <v>0</v>
      </c>
      <c r="R31" s="61" t="s">
        <v>88</v>
      </c>
      <c r="S31" s="59">
        <f>PRESUPUESTO!S73</f>
        <v>0</v>
      </c>
      <c r="T31" s="61" t="s">
        <v>88</v>
      </c>
      <c r="U31" s="59">
        <f>PRESUPUESTO!U73</f>
        <v>0</v>
      </c>
      <c r="V31" s="61" t="s">
        <v>88</v>
      </c>
      <c r="W31" s="59">
        <f>PRESUPUESTO!U73</f>
        <v>0</v>
      </c>
      <c r="X31" s="61" t="s">
        <v>88</v>
      </c>
      <c r="Y31" s="59">
        <f>PRESUPUESTO!Y73</f>
        <v>0</v>
      </c>
    </row>
    <row r="32" spans="2:25" s="60" customFormat="1" ht="12" x14ac:dyDescent="0.2">
      <c r="B32" s="62" t="s">
        <v>160</v>
      </c>
      <c r="C32" s="59">
        <f>PRESUPUESTO!C82</f>
        <v>0</v>
      </c>
      <c r="D32" s="62" t="s">
        <v>160</v>
      </c>
      <c r="E32" s="59">
        <f>PRESUPUESTO!E82</f>
        <v>0</v>
      </c>
      <c r="F32" s="62" t="s">
        <v>160</v>
      </c>
      <c r="G32" s="59">
        <f>PRESUPUESTO!G82</f>
        <v>0</v>
      </c>
      <c r="H32" s="62" t="s">
        <v>160</v>
      </c>
      <c r="I32" s="59">
        <f>PRESUPUESTO!I82</f>
        <v>0</v>
      </c>
      <c r="J32" s="62" t="s">
        <v>160</v>
      </c>
      <c r="K32" s="59">
        <f>PRESUPUESTO!K82</f>
        <v>0</v>
      </c>
      <c r="L32" s="62" t="s">
        <v>160</v>
      </c>
      <c r="M32" s="59">
        <f>PRESUPUESTO!M82</f>
        <v>0</v>
      </c>
      <c r="N32" s="62" t="s">
        <v>160</v>
      </c>
      <c r="O32" s="59">
        <f>PRESUPUESTO!O82</f>
        <v>0</v>
      </c>
      <c r="P32" s="62" t="s">
        <v>160</v>
      </c>
      <c r="Q32" s="59">
        <f>PRESUPUESTO!Q82</f>
        <v>0</v>
      </c>
      <c r="R32" s="62" t="s">
        <v>160</v>
      </c>
      <c r="S32" s="59">
        <f>PRESUPUESTO!S82</f>
        <v>0</v>
      </c>
      <c r="T32" s="62" t="s">
        <v>160</v>
      </c>
      <c r="U32" s="59">
        <f>PRESUPUESTO!U82</f>
        <v>0</v>
      </c>
      <c r="V32" s="62" t="s">
        <v>160</v>
      </c>
      <c r="W32" s="59">
        <f>PRESUPUESTO!W82</f>
        <v>0</v>
      </c>
      <c r="X32" s="62" t="s">
        <v>160</v>
      </c>
      <c r="Y32" s="59">
        <f>PRESUPUESTO!Y82</f>
        <v>0</v>
      </c>
    </row>
    <row r="59" spans="1:4" ht="18.75" x14ac:dyDescent="0.3">
      <c r="A59" s="56" t="s">
        <v>161</v>
      </c>
      <c r="B59" s="52"/>
      <c r="C59" s="52"/>
      <c r="D59" s="52"/>
    </row>
    <row r="60" spans="1:4" x14ac:dyDescent="0.25">
      <c r="A60" s="52" t="s">
        <v>110</v>
      </c>
      <c r="B60" s="114">
        <f>PRESUPUESTO!C82</f>
        <v>0</v>
      </c>
      <c r="C60" s="114"/>
      <c r="D60" s="114"/>
    </row>
    <row r="61" spans="1:4" x14ac:dyDescent="0.25">
      <c r="A61" s="52" t="s">
        <v>111</v>
      </c>
      <c r="B61" s="114">
        <f>PRESUPUESTO!E82</f>
        <v>0</v>
      </c>
      <c r="C61" s="114"/>
      <c r="D61" s="114"/>
    </row>
    <row r="62" spans="1:4" x14ac:dyDescent="0.25">
      <c r="A62" s="52" t="s">
        <v>112</v>
      </c>
      <c r="B62" s="114">
        <f>PRESUPUESTO!G82</f>
        <v>0</v>
      </c>
      <c r="C62" s="114"/>
      <c r="D62" s="114"/>
    </row>
    <row r="63" spans="1:4" x14ac:dyDescent="0.25">
      <c r="A63" s="52" t="s">
        <v>113</v>
      </c>
      <c r="B63" s="114">
        <f>PRESUPUESTO!I82</f>
        <v>0</v>
      </c>
      <c r="C63" s="114"/>
      <c r="D63" s="114"/>
    </row>
    <row r="64" spans="1:4" x14ac:dyDescent="0.25">
      <c r="A64" s="52" t="s">
        <v>114</v>
      </c>
      <c r="B64" s="114">
        <f>PRESUPUESTO!K82</f>
        <v>0</v>
      </c>
      <c r="C64" s="114"/>
      <c r="D64" s="114"/>
    </row>
    <row r="65" spans="1:4" x14ac:dyDescent="0.25">
      <c r="A65" s="52" t="s">
        <v>115</v>
      </c>
      <c r="B65" s="114">
        <f>PRESUPUESTO!M82</f>
        <v>0</v>
      </c>
      <c r="C65" s="114"/>
      <c r="D65" s="114"/>
    </row>
    <row r="66" spans="1:4" x14ac:dyDescent="0.25">
      <c r="A66" s="52" t="s">
        <v>116</v>
      </c>
      <c r="B66" s="114">
        <f>PRESUPUESTO!O82</f>
        <v>0</v>
      </c>
      <c r="C66" s="114"/>
      <c r="D66" s="114"/>
    </row>
    <row r="67" spans="1:4" x14ac:dyDescent="0.25">
      <c r="A67" s="52" t="s">
        <v>117</v>
      </c>
      <c r="B67" s="114">
        <f>PRESUPUESTO!Q82</f>
        <v>0</v>
      </c>
      <c r="C67" s="114"/>
      <c r="D67" s="114"/>
    </row>
    <row r="68" spans="1:4" x14ac:dyDescent="0.25">
      <c r="A68" s="52" t="s">
        <v>118</v>
      </c>
      <c r="B68" s="114">
        <f>PRESUPUESTO!S82</f>
        <v>0</v>
      </c>
      <c r="C68" s="114"/>
      <c r="D68" s="114"/>
    </row>
    <row r="69" spans="1:4" x14ac:dyDescent="0.25">
      <c r="A69" s="52" t="s">
        <v>119</v>
      </c>
      <c r="B69" s="114">
        <f>PRESUPUESTO!U82</f>
        <v>0</v>
      </c>
      <c r="C69" s="114"/>
      <c r="D69" s="114"/>
    </row>
    <row r="70" spans="1:4" x14ac:dyDescent="0.25">
      <c r="A70" s="52" t="s">
        <v>120</v>
      </c>
      <c r="B70" s="114">
        <f>PRESUPUESTO!W82</f>
        <v>0</v>
      </c>
      <c r="C70" s="114"/>
      <c r="D70" s="114"/>
    </row>
    <row r="71" spans="1:4" x14ac:dyDescent="0.25">
      <c r="A71" s="52" t="s">
        <v>121</v>
      </c>
      <c r="B71" s="114">
        <f>PRESUPUESTO!Y82</f>
        <v>0</v>
      </c>
      <c r="C71" s="114"/>
      <c r="D71" s="114"/>
    </row>
  </sheetData>
  <mergeCells count="12">
    <mergeCell ref="B71:D71"/>
    <mergeCell ref="B60:D60"/>
    <mergeCell ref="B61:D61"/>
    <mergeCell ref="B62:D62"/>
    <mergeCell ref="B63:D63"/>
    <mergeCell ref="B64:D64"/>
    <mergeCell ref="B65:D65"/>
    <mergeCell ref="B66:D66"/>
    <mergeCell ref="B67:D67"/>
    <mergeCell ref="B68:D68"/>
    <mergeCell ref="B69:D69"/>
    <mergeCell ref="B70:D70"/>
  </mergeCells>
  <phoneticPr fontId="4" type="noConversion"/>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c2ef920-9898-4dd3-b5bb-c8db64acabe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4BF6A168DB1A6C449076B2505878F16D" ma:contentTypeVersion="16" ma:contentTypeDescription="Crear nuevo documento." ma:contentTypeScope="" ma:versionID="8a1cd12a4825c465f4e6141fc6dd5a9d">
  <xsd:schema xmlns:xsd="http://www.w3.org/2001/XMLSchema" xmlns:xs="http://www.w3.org/2001/XMLSchema" xmlns:p="http://schemas.microsoft.com/office/2006/metadata/properties" xmlns:ns3="b4febd45-8806-4e03-aaa1-2053545ce100" xmlns:ns4="2c2ef920-9898-4dd3-b5bb-c8db64acabe2" targetNamespace="http://schemas.microsoft.com/office/2006/metadata/properties" ma:root="true" ma:fieldsID="1515b7e18b81ae25c30fec2d757047f6" ns3:_="" ns4:_="">
    <xsd:import namespace="b4febd45-8806-4e03-aaa1-2053545ce100"/>
    <xsd:import namespace="2c2ef920-9898-4dd3-b5bb-c8db64acabe2"/>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GenerationTime" minOccurs="0"/>
                <xsd:element ref="ns4:MediaServiceEventHashCode" minOccurs="0"/>
                <xsd:element ref="ns4:MediaLengthInSeconds" minOccurs="0"/>
                <xsd:element ref="ns4:MediaServiceOCR" minOccurs="0"/>
                <xsd:element ref="ns4:_activity" minOccurs="0"/>
                <xsd:element ref="ns4:MediaServiceSearchProperties"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febd45-8806-4e03-aaa1-2053545ce100"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2ef920-9898-4dd3-b5bb-c8db64acabe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_activity" ma:index="20" nillable="true" ma:displayName="_activity" ma:hidden="true" ma:internalName="_activity">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9D8921-6252-4079-93E8-B1F944007CD7}">
  <ds:schemaRefs>
    <ds:schemaRef ds:uri="http://schemas.microsoft.com/office/2006/documentManagement/types"/>
    <ds:schemaRef ds:uri="http://purl.org/dc/terms/"/>
    <ds:schemaRef ds:uri="http://purl.org/dc/elements/1.1/"/>
    <ds:schemaRef ds:uri="http://purl.org/dc/dcmitype/"/>
    <ds:schemaRef ds:uri="http://schemas.microsoft.com/office/2006/metadata/properties"/>
    <ds:schemaRef ds:uri="http://www.w3.org/XML/1998/namespace"/>
    <ds:schemaRef ds:uri="http://schemas.openxmlformats.org/package/2006/metadata/core-properties"/>
    <ds:schemaRef ds:uri="http://schemas.microsoft.com/office/infopath/2007/PartnerControls"/>
    <ds:schemaRef ds:uri="2c2ef920-9898-4dd3-b5bb-c8db64acabe2"/>
    <ds:schemaRef ds:uri="b4febd45-8806-4e03-aaa1-2053545ce100"/>
  </ds:schemaRefs>
</ds:datastoreItem>
</file>

<file path=customXml/itemProps2.xml><?xml version="1.0" encoding="utf-8"?>
<ds:datastoreItem xmlns:ds="http://schemas.openxmlformats.org/officeDocument/2006/customXml" ds:itemID="{DDCDF945-704E-4B07-9543-416063005447}">
  <ds:schemaRefs>
    <ds:schemaRef ds:uri="http://schemas.microsoft.com/sharepoint/v3/contenttype/forms"/>
  </ds:schemaRefs>
</ds:datastoreItem>
</file>

<file path=customXml/itemProps3.xml><?xml version="1.0" encoding="utf-8"?>
<ds:datastoreItem xmlns:ds="http://schemas.openxmlformats.org/officeDocument/2006/customXml" ds:itemID="{2321A426-1584-42D9-8386-FC0C758B77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febd45-8806-4e03-aaa1-2053545ce100"/>
    <ds:schemaRef ds:uri="2c2ef920-9898-4dd3-b5bb-c8db64acab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Definiciones</vt:lpstr>
      <vt:lpstr>PRESUPUESTO</vt:lpstr>
      <vt:lpstr>Plan de deudas</vt:lpstr>
      <vt:lpstr>Resumen gráfico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Diego Marin Madrigal</dc:creator>
  <cp:keywords/>
  <dc:description/>
  <cp:lastModifiedBy>Diego Marin Madrigal</cp:lastModifiedBy>
  <cp:revision/>
  <dcterms:created xsi:type="dcterms:W3CDTF">2023-08-10T14:44:28Z</dcterms:created>
  <dcterms:modified xsi:type="dcterms:W3CDTF">2024-01-25T22:14:26Z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0x0101004BF6A168DB1A6C449076B2505878F16D</vt:lpwstr>
  </property>
  <property fmtid="{D5CDD505-2E9C-101B-9397-08002B2CF9AE}" pid="3" name="MediaServiceImageTags">
    <vt:lpwstr/>
  </property>
  <property fmtid="{D5CDD505-2E9C-101B-9397-08002B2CF9AE}" pid="4" name="MSIP_Label_da3f8bcf-8828-47b6-8a2c-5e2a7008821f_Enabled">
    <vt:lpwstr>true</vt:lpwstr>
  </property>
  <property fmtid="{D5CDD505-2E9C-101B-9397-08002B2CF9AE}" pid="5" name="MSIP_Label_da3f8bcf-8828-47b6-8a2c-5e2a7008821f_SetDate">
    <vt:lpwstr>2024-01-25T22:08:29Z</vt:lpwstr>
  </property>
  <property fmtid="{D5CDD505-2E9C-101B-9397-08002B2CF9AE}" pid="6" name="MSIP_Label_da3f8bcf-8828-47b6-8a2c-5e2a7008821f_Method">
    <vt:lpwstr>Standard</vt:lpwstr>
  </property>
  <property fmtid="{D5CDD505-2E9C-101B-9397-08002B2CF9AE}" pid="7" name="MSIP_Label_da3f8bcf-8828-47b6-8a2c-5e2a7008821f_Name">
    <vt:lpwstr>da3f8bcf-8828-47b6-8a2c-5e2a7008821f</vt:lpwstr>
  </property>
  <property fmtid="{D5CDD505-2E9C-101B-9397-08002B2CF9AE}" pid="8" name="MSIP_Label_da3f8bcf-8828-47b6-8a2c-5e2a7008821f_SiteId">
    <vt:lpwstr>6e852f85-8b27-4c6b-8ee2-181db2a7f482</vt:lpwstr>
  </property>
  <property fmtid="{D5CDD505-2E9C-101B-9397-08002B2CF9AE}" pid="9" name="MSIP_Label_da3f8bcf-8828-47b6-8a2c-5e2a7008821f_ActionId">
    <vt:lpwstr>e6dcc588-c64f-4680-8aea-af6f83372fc6</vt:lpwstr>
  </property>
  <property fmtid="{D5CDD505-2E9C-101B-9397-08002B2CF9AE}" pid="10" name="MSIP_Label_da3f8bcf-8828-47b6-8a2c-5e2a7008821f_ContentBits">
    <vt:lpwstr>0</vt:lpwstr>
  </property>
</Properties>
</file>